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730" windowHeight="9975"/>
  </bookViews>
  <sheets>
    <sheet name="Sayfa1" sheetId="1" r:id="rId1"/>
  </sheets>
  <externalReferences>
    <externalReference r:id="rId2"/>
  </externalReferences>
  <calcPr calcId="145621"/>
</workbook>
</file>

<file path=xl/calcChain.xml><?xml version="1.0" encoding="utf-8"?>
<calcChain xmlns="http://schemas.openxmlformats.org/spreadsheetml/2006/main">
  <c r="B3" i="1" l="1"/>
  <c r="AA84" i="1" l="1"/>
  <c r="AM84" i="1"/>
  <c r="AL84" i="1"/>
  <c r="Z84" i="1"/>
  <c r="Y84" i="1"/>
  <c r="P84" i="1" l="1"/>
  <c r="X84" i="1"/>
  <c r="AI84" i="1" l="1"/>
  <c r="AJ84" i="1"/>
  <c r="AE84" i="1"/>
  <c r="AD84" i="1"/>
  <c r="AC84" i="1"/>
  <c r="H84" i="1" l="1"/>
  <c r="F84" i="1"/>
  <c r="O84" i="1" l="1"/>
  <c r="I84" i="1" l="1"/>
  <c r="C84" i="1" l="1"/>
  <c r="D84" i="1" l="1"/>
  <c r="W84" i="1" l="1"/>
  <c r="V84" i="1"/>
  <c r="U84" i="1"/>
  <c r="T84" i="1"/>
  <c r="N84" i="1" l="1"/>
  <c r="M84" i="1"/>
  <c r="L84" i="1"/>
  <c r="AB84" i="1"/>
  <c r="J84" i="1" l="1"/>
  <c r="K84" i="1"/>
  <c r="AG84" i="1" l="1"/>
  <c r="AF84" i="1"/>
  <c r="B4" i="1" l="1"/>
  <c r="A3" i="1"/>
  <c r="A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A36" i="1"/>
  <c r="B36" i="1"/>
  <c r="A37" i="1"/>
  <c r="B37" i="1"/>
  <c r="A38" i="1"/>
  <c r="B38" i="1"/>
  <c r="A39" i="1"/>
  <c r="B39" i="1"/>
  <c r="A40" i="1"/>
  <c r="B40" i="1"/>
  <c r="A41" i="1"/>
  <c r="B41" i="1"/>
  <c r="A42" i="1"/>
  <c r="B42" i="1"/>
  <c r="A43" i="1"/>
  <c r="B43" i="1"/>
  <c r="A44" i="1"/>
  <c r="B44" i="1"/>
  <c r="A45" i="1"/>
  <c r="B45" i="1"/>
  <c r="A46" i="1"/>
  <c r="B46" i="1"/>
  <c r="A47" i="1"/>
  <c r="B47" i="1"/>
  <c r="A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alcChain>
</file>

<file path=xl/sharedStrings.xml><?xml version="1.0" encoding="utf-8"?>
<sst xmlns="http://schemas.openxmlformats.org/spreadsheetml/2006/main" count="164" uniqueCount="150">
  <si>
    <t xml:space="preserve">İL </t>
  </si>
  <si>
    <t>ÖZEL HUZUREVİ SAYISI</t>
  </si>
  <si>
    <t>ÖZEL HUZUREVİ KAPASİTESİ</t>
  </si>
  <si>
    <t>ÖZEL HUZUREVİNDE BOŞ YATAK SAYISI</t>
  </si>
  <si>
    <t>SIRA</t>
  </si>
  <si>
    <t>KAH.MARAŞ</t>
  </si>
  <si>
    <t>TOPLAM</t>
  </si>
  <si>
    <t>ASPB HUZUREVİ SAYISI</t>
  </si>
  <si>
    <t>ASPB HUZUREVİ KAPASİTESİ</t>
  </si>
  <si>
    <t>İÇEL/MERSİN</t>
  </si>
  <si>
    <t>YATIRIM PROGRAMINDA YER ALAN HUZUREVİ SAYISI</t>
  </si>
  <si>
    <t>YATIRIM PROGRAMINDA YER ALAN HUZUREVİ KAPASİTESİ</t>
  </si>
  <si>
    <t>AZINLIK HUZUREVİ SAYISI</t>
  </si>
  <si>
    <t xml:space="preserve">AZINLIK HUZUREVLERİ KAPASİTESİ </t>
  </si>
  <si>
    <t>DİĞER BAKANLIKLARA AİT HUZUREVİ SAYISI</t>
  </si>
  <si>
    <t>DİĞER BAKANLIKLARA AİT HUZUREVLERİ KAPASİTESİ</t>
  </si>
  <si>
    <t xml:space="preserve">BELEDİYE HUZUREVLERİ KAPASİTESİ </t>
  </si>
  <si>
    <t xml:space="preserve">BELEDİYE HUZUREVİ SAYISI </t>
  </si>
  <si>
    <t>DERNEK VE VAKIFLARA AİT HUZUREVİ SAYISI</t>
  </si>
  <si>
    <t>DERNEK VE VAKIFLARA AİT HUZUREVLERİ KAPASİTESİ</t>
  </si>
  <si>
    <t>NÜFUS SAYISI (2014 ADNKS)</t>
  </si>
  <si>
    <t>65 YAŞ VE ÜZERİ YAŞLI NÜFUS SAYISI (2014 ADNKS)</t>
  </si>
  <si>
    <t>İLDEKİ 65 YAŞ VE ÜZERİ YAŞLI NÜFUSUN İL NÜFUSUNA ORANI</t>
  </si>
  <si>
    <t>ENGELLİ EVDE BAKIM DESTEĞİ ALAN 65 YAŞ VE ÜZERİ YAŞLI SAYISI</t>
  </si>
  <si>
    <t>2022
SAYILI
KANUN
KAPSAMINDA
YAŞLILIK AYLIĞI YARDIMI 
ALAN 65 YAŞ ÜZERİ 
YAŞLI
SAYISI</t>
  </si>
  <si>
    <t>İLDE BAKIM İHTİYACI OLAN 65 YAŞ VE ÜZERİ YAŞLI NÜFUS (TAHMİNEN YAŞLI NÜFUSUN %10'U)</t>
  </si>
  <si>
    <t>YAŞLI KURUM BAKIMI İÇİN İLDEKİ HUZUREVLERİ KAYITLARINDA SIRADA BEKLEYEN 60 YAŞ ÜZERİ YAŞLI SAYISI</t>
  </si>
  <si>
    <t>YAŞLI KURUM BAKIMI İÇİN İLDE SIRADA BEKLEYEN 60 YAŞ ÜZERİ YAŞLI SAYISI</t>
  </si>
  <si>
    <t>İLDE YAŞLI KURUM BAKIMI İÇİN YAPILAN ORTALAMA YILLIK MÜRACAAT SAYISI</t>
  </si>
  <si>
    <t>İLDE YAŞLI KURUM BAKIMI İÇİN SON 1 YILDA YAPILAN MÜRACAAT SAYISI</t>
  </si>
  <si>
    <t>2016 İÇİN KURUMSAL YAŞLI BAKIM İHTİYACININ DEĞERLENDİRİLMESİ</t>
  </si>
  <si>
    <t xml:space="preserve">İlde 2 adet huzurevi bulunması nedeniyle 2016 yılı için yeni yatırıma ihtiyaç olmayıp, müracaatların alternatif hizmet modelleriyle eritilerek, ilerleyen yıllar için tekrar değerlendirme yapmak uygun olacaktır. </t>
  </si>
  <si>
    <t>İldeki yaşlı sayısının ve oranının azlığı ile bakım müracaatlarının çok düşük olması nedeniyle yaşlı bakımına ilişkin yeni yatırıma ihtiyaç duyulmamaktadır.</t>
  </si>
  <si>
    <t>İldeki yaşlı bakım müracaatlarının çok düşük olması nedeniyle yaşlı bakımına ilişkin yeni yatırıma ihtiyaç duyulmamaktadır.</t>
  </si>
  <si>
    <t>İlde yatırım programında huzurevi bulunması, belediye huzurevinin faaliyet göstermesi ve kurum bakımı için sırada bekleyen yaşlı bulunmaması nedeniyle yeni yatırıma ihtiyaç duyulmamaktadır.</t>
  </si>
  <si>
    <t>İlde mevcut huzurevi ve yatırım programında huzurevi bulunması nedeniyle yeni yatırıma ihtiyaç duyulmamaktadır.</t>
  </si>
  <si>
    <t>İlde 2 adet huzurevi bulunması nedeniyle 2016 için yeni huzurevi yatırımına ihtiyaç duyulmamaktadır.</t>
  </si>
  <si>
    <t>İlde mevcut 2 huzurevi ve yatırım programında huzurevi bulunması nedeniyle yeni yatırıma ihtiyaç duyulmamaktadır.</t>
  </si>
  <si>
    <t>İlde kurum bakımı için sırada bekleyen çok sayıda yaşlı bulunmasına karşın, mevcut huzurevleri ve yatırımdaki huzureviyle, özel huzurevlerinin boş kapasitesi gözönünde bulundurulduğunda 2016 için yeni yatırıma ihtiyaç bulunmamaktadır.</t>
  </si>
  <si>
    <t>Güneydoğu anadolu bölgesinde az sayıda huzurevi bulunması ve ilin nüfus büyüklüğü ve bölgenin merkezinde yer alması nedenleriyle huzurevi yatırımının biran önce bitirilerek, 2016 için yeni yatırım planlanmayarak, sonrasında tekrar değerlendirme yapmak uygun olacaktır.</t>
  </si>
  <si>
    <t>İlde mevcut huzurevi bulunması nedeniyle, alternatif hizmet modellerinden de yararlanılarak, 2016 yılında yeni yatırım planlanmayarak, sonrasında tekrar değerlendirme yapmak uygun olacaktır.</t>
  </si>
  <si>
    <t>İlde mevcut huzurevi ve yatırım programında da huzurevi bulunması nedeniyle, yeni huzurevi yatırımına ihtiyaç duyulmamaktadır.</t>
  </si>
  <si>
    <t>İlde yaşlı müracaatlarının çokluğuna karşın, 3 resmi 3 de özel/stk huzurevi bulunması nedeniyle alternatif hizmet modellerinin uygulanarak yeni yatırım için 2016'dan sonra konunun tekrar değerlendirilmesi uygun olacaktır.</t>
  </si>
  <si>
    <t>İlde yakın zamanda yeni huzurevi açılmış olması nedeniyle, alternatif hizmet modellerinin de uygulanarak yeni yatırım için 2016'dan sonra konunun tekrar değerlendirilmesi uygun olacaktır.</t>
  </si>
  <si>
    <t>İlde yaşlı kurum bakımı için müracaat bulunmaması nedeniyle yatırım programına alınmasına gerek bulunmamaktadır.</t>
  </si>
  <si>
    <t>İlde mevcut ve yatırım programında huzurevi bulunması, sırada bekleyen yaşlı sayısının da az olması nedeniyle yeni yatırıma ihtiyaç görülmemektedir.</t>
  </si>
  <si>
    <t>İlde çok sayıda resmi ve özel huzurevi ile yatırım programında da huzurevi bulunmasına karşın, 2670 yaşlı kurum bakımı için sırada beklemektedir. İlde tüm alternatif hizmet modellerinin uygulanması yanında İzmir Narlıdere benzeri yüksek kapasiteli, alternatif modellerin bulunduğu kompleks yapılar ile alzheimer/demans huzurevlerinin yatırım programına alınması gerekli görülmektedir.</t>
  </si>
  <si>
    <t>İlde çok sayıda resmi ve özel huzurevi ile yatırım programında da huzurevi bulunmasına karşın, 2670 yaşlı kurum bakımı için sırada beklemektedir. İlde tüm alternatif hizmet modellerinin uygulanması yanında İzmir Narlıdere benzeri yüksek kapasiteli, alternatif modellerin bulunduğu yeni kompleks yapılar ile alzheimer/demans huzurevlerinin yatırım programına alınması gerekli görülmektedir.</t>
  </si>
  <si>
    <t>İlde 3 adet huzurevi bulunması nedeniyle yeni yatırıma gerek olmayıp alternatif hizmet modellerinin de uygulanması yararlı olacaktır.</t>
  </si>
  <si>
    <t>İlde mevcut ve yatırım programında huzurevi bulunması nedeniyle yeni yatırıma ihtiyaç duyulmamaktadır.</t>
  </si>
  <si>
    <t>İlde huzurevi bulunması nedeniyle, alternatif hizmet modellerinin de uygulanarak yeni yatırıma gerek olmadığı değerlendirilmektedir.</t>
  </si>
  <si>
    <t>İlde yaşlı kurum bakımı talebinin çok az olması nedeniyle yatırım programına alınmasına ihtiyaç duyulmamaktadır.</t>
  </si>
  <si>
    <t>İlde huzurevi bulunması ve sırada bekleyen yaşlı sayısının çok az olması nedeniyle yeni yatırıma ihtiyaç duyulmamaktadır.</t>
  </si>
  <si>
    <t>İlde huzurevi bulunması, yatırım programında da huzurevi bulunması ve sırada bekleyen yaşlı sayısının az olması nedeniyle yeni yatırıma ihtiyaç duyulmamaktadır.</t>
  </si>
  <si>
    <t>İlde 2 adet huzurevi bulunması ve sırada bekleyen yaşlı sayısının az olması nedeniyle yeni yatırıma ihtiyaç duyulmamaktadır.</t>
  </si>
  <si>
    <t>İlde huzurevi bulunması ve sırada bekleyen yaşlı sayısının az olması nedeniyle yeni yatırıma ihtiyaç duyulmamaktadır.</t>
  </si>
  <si>
    <t>Güneydoğu anadolu bölgesinde az sayıda huzurevi bulunması ve ilin nüfus büyüklüğü, yaşlı müracaatları ile sırada bekleyen yaşlı sayısının çok olması nedenleriyle huzurevi yatırımının biran önce bitirilerek, 2016 için yeni yatırım planlanmayarak, sonrasında tekrar değerlendirme yapmak uygun olacaktır.</t>
  </si>
  <si>
    <t>İlde huzurevi bulunması ve yatırım programında da yüksek kapasiteli huzurevi bulunması nedeniyle yeni yatırıma ihtiyaç bulunmamaktadır.</t>
  </si>
  <si>
    <t>İlde huzurevi bulunması nedeniyle, alternatif hizmet modellerinin de uygulanarak yeni yatırıma ihtiyaç olmadığı değerlendirilmektedir.</t>
  </si>
  <si>
    <t>İlde yaşlı bakım müracaatlarının az olması ve yatırım programında huzurevi bulunması nedeniyle yeni yatırıma ihtiyaç bulunmamaktadır.</t>
  </si>
  <si>
    <t>İlde huzurevi bulunması ve sırada bekleyen çok az sayıda yaşlı bulunması nedeniyle yeni yatırıma ihtiyaç duyulmamaktadır.</t>
  </si>
  <si>
    <t>İlde yaşlı nüfusun oransal ve sayısal olarak düşük olmasına karşın, huzurevi bulunması ve yaşlı bakım müracaatlarının çok az olması nedeniyle yeni huzurevi yatırımına ihtiyaç bulunmamaktadır.</t>
  </si>
  <si>
    <t>İlde çok sayıda resmi ve özel huzurevi ile yatırım programında da huzurevi bulunmasına karşın, çok sayıda yaşlı kurum bakımı için sırada beklemektedir. İlde tüm alternatif hizmet modellerinin uygulanması yanında İzmir Narlıdere benzeri yüksek kapasiteli, alternatif modellerin bulunduğu kompleks yapılar ile alzheimer/demans huzurevlerinin yatırım programına alınması gerekli görülmektedir.</t>
  </si>
  <si>
    <t>Yatırımda bulunan huzurevi ve özel huzurevlerinin boş kapasiteleri gözönünde bulundurulduğunda 2016 için yeni yatırıma ihtiyaç duyulmamakta olup ilerleyen yıllarda tekrar değerlendirme yapmak uygun olacaktır.</t>
  </si>
  <si>
    <t>İlde huzurevi bulunması nedeniyle, alternatif hizmet modellerinin kullanılarak, 2016 için yeni yatırıma ihtiyaç olmayıp, sonraki yıllar için yeniden değerlendirme yapmak uygun olacaktır.</t>
  </si>
  <si>
    <t>İlde yaşlı sayısı ve bakım müracaatları çok olmasına karşın, çok sayıda özel, belediye huzurevi ile 5 adet Bakanlık huzurevi ve yatırım programında da huzurevi bulunması nedeniyle yeni yatırıma gerek olmayıp sürecin ileride tekrar değerlendirilmesi uygun olacaktır.</t>
  </si>
  <si>
    <t>İlde yaşlı bakımı için az sayıda müracaat olması yanında, yatırım programında huzurevi bulunması nedeniyle yeni yatırıma gerek duyulmamaktadır.</t>
  </si>
  <si>
    <t>İlde yaşlı sayısı ve bakım müracaatları fazla olmasına karşın, 4 adet huzurevi olması ve yatırım programında da yüksek kapasiteli huzurevi olması nedeniyle yeni yatırıma ihtiyaç duyulmamaktadır.</t>
  </si>
  <si>
    <t>İlde mevcut huzurevi bulunması nedeniyle alternatif hizmet modellerinin de uygulanarak 2016 için yeni yatırıma ihtiyaç olmayıp, sonraki yıllar için yeniden değerlendirme yapılması uygun olacaktır.</t>
  </si>
  <si>
    <t>İlde özel ve resmi hzurevleri bulunması ve yatırım programında 2 adet huzurevi bulunması nedeniyle yeni yatırıma ihtiyaç duyulmamaktadır.</t>
  </si>
  <si>
    <t>İlde yaşlı bakım müracaatı olmadığından yatırıma ihtiyaç duyulmamaktadır.</t>
  </si>
  <si>
    <t>İlde mevcut huzurevi ve yatırım programında huzurevi bulunduğu için yeni yatırıma ihtiyaç duyulmamaktadır.</t>
  </si>
  <si>
    <t>İlde huzurevi bulunması nedeniyle alternatif hizmet modellerinin de uygulanarak, yeni yatırıma ihtiyaç olmadığı değerlendirilmektedir.</t>
  </si>
  <si>
    <t>İlde yaşlı bakım müracaatının çok az olması nedeniyle yatırıma ihtiyaç duyulmamaktadır.</t>
  </si>
  <si>
    <t>İlde resmi, özel ve derneklere ait huzurevi bulunduğundan yeni yatırıma ihtiyaç duyulmamaktadır.</t>
  </si>
  <si>
    <t>Doğu anadolu bölgesinde az sayıda huzurevi bulunması ve ilin nüfus büyüklüğü ve bölgenin merkezinde yer alması nedenleriyle huzurevi yatırımının biran önce bitirilerek, 2016 için yeni yatırım planlanmayarak, sonrasında tekrar değerlendirme yapmak uygun olacaktır.</t>
  </si>
  <si>
    <t>İlde 2  adet huzurevi olması ve yatırımda da huzurevi bulunması nedeniyle yeni yatırıma ihtiyaç bulunmamaktadır.</t>
  </si>
  <si>
    <t>İlde 2 adet huzurevi bulunması nedeniyle yeni yatırıma ihtiyaç bulunmamaktadır.</t>
  </si>
  <si>
    <t>İlde 3 adet huzurevi bulunması nedeniyle alternatif hizmet modelleri de kullanılarak yeni yatırıma ihtiyaç olmadığı değerlendirilmektedir.</t>
  </si>
  <si>
    <t>İlde resmi, özel ve stk huzurevleri bulunması nedeniyle alternatif hizmet modelleri de kullanılarak yeni huzurevi yatırımına ihtiyaç olmadığı değerlendirilmektedir.</t>
  </si>
  <si>
    <t>İlde yaşlı bakım müracaatlarının çok az olması ve sırada bekleyen yaşlı olmaması nedeniyle huzurevi yatırımına ihtiyaç olmadığı değerlendirilmektedir.</t>
  </si>
  <si>
    <t>İlde yaşlı bakımı için sırada bekleyen yaşlı olmadığından ve yaşlı bakım müracaatının çok az sayıda olmasından dolayı huzurevi yatırımına ihtiyaç duyulmamaktadır.</t>
  </si>
  <si>
    <t>İlde az sayıda sırada bekleyen yaşlı olması ve yatırım programında huzurevi bulunması nedeniyle yeni huzurevi yatırımına ihtiyaç duyulmamaktadır.</t>
  </si>
  <si>
    <t>İlde yatırım programında huzurevi bulunması nedeniyle yeni huzurevi yatırımına ihtiyaç duyulmamaktadır.</t>
  </si>
  <si>
    <t>İlde mevcut huzurevi ve yatırım programında da huzurevi bulunması nedeniyle yeni huzurevi yatırımına ihtiyaç bulunmamaktadır.</t>
  </si>
  <si>
    <t>İlde 4 adet huzurevi yanında, belediye ve özel huzurevi bulunması nedeniyle yeni huzurevi yatırımına ihtiyaç duyulmamaktadır.</t>
  </si>
  <si>
    <t>İlde mevcut huzurevleri ve yatırım programında huzurevi bulunması nedeniyle 2016 yılı için yeni yatırıma gerek olmayıp ilerleyen yıllar için durumun tekrar değerlendirilmesi uygun olacaktır.</t>
  </si>
  <si>
    <t>İlde resmi ve özel huzurevleri yanında yatırım programında da huzurevi bulunması nedeniyle 2016 yılı için yeni yatırıma ihtiyaç olmayıp ilerleyen süreçte tekrar değerlendirme yapılması uygun görülmektedir.</t>
  </si>
  <si>
    <t>2014 yılında Çınarcık huzurevinin açılması nedeniyle müracaat sayıları yüksek olup yatırım programında da huzurevi olması nedeniyle yeni yatırıma ihtiyaç duyulmamaktadır.</t>
  </si>
  <si>
    <t>İlde yaşlı bakımı için sırada bekleyen yaşlı sayısının az olması ve yatırım programında huzurevi bulunması nedeniyle yeni yatırıma ihtiyaç duyulmamaktadır.</t>
  </si>
  <si>
    <t>İlde huzurevi bulunması ve sırada bekleyen yaşlı olmaması nedeniyle yeni huzurevi yatırımına ihtiyaç duyulmamaktadır.</t>
  </si>
  <si>
    <t>2015 YILI YATIRIM PROGRAMINDA YER ALAN KURULUŞLAR İÇİN AÇIKLAMA</t>
  </si>
  <si>
    <t>2016 YILI YATIRIM PROGRAMINA TEKLİF EDİLEN KURULUŞ SAYISI</t>
  </si>
  <si>
    <t>2016 YILI YATIRIM PROGRAMINA TEKLİF EDİLEN KURULUŞLARIN KAPAİTESİ</t>
  </si>
  <si>
    <t>2016 YILI YATIRIM PROGRAMI İÇİN ÖNERİLEN KURULUŞLARA İLİŞKİN AÇIKLAMA</t>
  </si>
  <si>
    <t>Mevcut huzurevinin yılılarak yerine  yapılması planlanıyor.</t>
  </si>
  <si>
    <t>Göztepe'de mevcut huzurevinin yılılarak yerine  yapılması planlanıyor.</t>
  </si>
  <si>
    <t>Mevcut huzurevinde bulunan yaşlılar tahliye edilmekte olup yaşlıların tahliyesini müteakip yıkılıp yapılması hedefleniyor.Proje aşamasında</t>
  </si>
  <si>
    <t>Avanos-İnşaat ihalesi aşamasında.  Teknik proje  revizeleri yapılıyor.</t>
  </si>
  <si>
    <t>Arsa değişikliğine gidildi.</t>
  </si>
  <si>
    <t>Bornova, 150 kapasite, arsa değişikliğine gidildi.         Basın Sitesi, 150 kapasite, teknik proje  revizeleri yapılıyor.</t>
  </si>
  <si>
    <t>İnşaat ihalesi aşamasında.</t>
  </si>
  <si>
    <t>Proje aşamasında</t>
  </si>
  <si>
    <t xml:space="preserve">İlde 4 adet huzurevi ve yatırımda 1 huzurevi bulunması nedeniyle 2016 yılı için yeni yatırıma ihtiyaç olmayıp, müracaatların alternatif hizmet modelleriyle eritilerek, ilerleyen yıllar için tekrar değerlendirme yapmak uygun olacaktır. </t>
  </si>
  <si>
    <t>Devrek - İnşaat ihale aşamasında</t>
  </si>
  <si>
    <t>İnşaat ihalesine çıkılacak</t>
  </si>
  <si>
    <t>Proje ihalesi yapıldı. Yıl sonunna doğru inşaat ihalesine çıkılması bekleniyor.</t>
  </si>
  <si>
    <t>İnşaat devam ediyor.2016 yılında bitirilmesi planlanıyor.</t>
  </si>
  <si>
    <t>İnşaat ihalesine çıkılması bekleniyor.</t>
  </si>
  <si>
    <t>Sorgun-Proje ihalesi yapıldı. Projede revizyon yapılılıyor.</t>
  </si>
  <si>
    <t>Proje tamamlandı.Yaklaşık maliyet belirlendi. Ödenek temin edilirse inşaat ihalesine çıkılacak</t>
  </si>
  <si>
    <t>Proje ihalesi yapılacak.</t>
  </si>
  <si>
    <t>Arsa temin edilecek</t>
  </si>
  <si>
    <t>Proje ihalesine çıkılacak.</t>
  </si>
  <si>
    <t>Erzurum Üniversitesi ile ortak yapılması planlanıyor.</t>
  </si>
  <si>
    <t>Gördes-Projede revizyona gidildi. Arsanın imar durumu bekleniyor.</t>
  </si>
  <si>
    <t>Proje ihalesine çıkılıyor.</t>
  </si>
  <si>
    <t>Malkara-İnşaat devam ediyor.</t>
  </si>
  <si>
    <t>İnşaat ihalesi yapıldı. Ancak arsada kayma olduğu için arsa değişikliğine gidildi.</t>
  </si>
  <si>
    <t>İnşaat ihalesine çıkılabilmesi için mevcut huzurevinin yıkılması bekleniyor.</t>
  </si>
  <si>
    <t>Proje aşamasında.</t>
  </si>
  <si>
    <t>Arsa hukuki  bilgileri tamamlanıyor.</t>
  </si>
  <si>
    <t>Toki tarafından ihale edilmesi bekleniyor.</t>
  </si>
  <si>
    <t>ASPB HUZUREVİNDE BOŞ YATAK SAYISI</t>
  </si>
  <si>
    <t>KURULUŞLARDAKİ BOŞ YATAK SAYISI TOPLAMI(TÜMÜ:ASPB+DİĞER)</t>
  </si>
  <si>
    <t>KURULUŞLARDA BAKILAN YAŞLI SAYISI TOPLAMI (TÜMÜ:ASPB+DİĞER)</t>
  </si>
  <si>
    <t>MEVCUT KURULUŞLARIN KAPASİTE TOPLAMI (TÜM:ASPB+DİĞER)</t>
  </si>
  <si>
    <t>MEVCUT KURULUŞ SAYISI TOPLAMI (TÜMÜ:ASPB+DİĞER)</t>
  </si>
  <si>
    <t>Seyranbağları, 150, açılışa hazır.          Melikşah, 200, arazi üerinde çalışmalar devam ediyor.    Polatlı, 100, inşaat ihalesine çıkılacak</t>
  </si>
  <si>
    <t>Açılışa hazır.</t>
  </si>
  <si>
    <t>İlde yüksek kapasiteli resmi, belediye ve özel huzurevleri bulunması ve yakın zamanda huzurevi açılması  nedeniyle yeni huzurevi yatırımına ihtiyaç bulunmamaktadır.</t>
  </si>
  <si>
    <t>Bitmek üzeredir.</t>
  </si>
  <si>
    <t>İlde yeni huzurevi açılmış olup tertip ve nakiller yapılınca ilin yeni huzurevi talebi olmayacaktır</t>
  </si>
  <si>
    <t>İlde 3 adet huzurevi bulunması ve 1'inin yeni açılmış olması nedeniyle, yeni yatırıma gerek bulunmamaktadır.</t>
  </si>
  <si>
    <t>2016'DA YAŞLI BAKIMI İÇİN İHTİYAÇ DUYULAN YENİ KAPASİTE</t>
  </si>
  <si>
    <t>2016'DA YAŞLI BAKIMI İÇİN İHTİYAÇ DUYULAN YENİ HUZUREVİ SAYISI</t>
  </si>
  <si>
    <t>EYHGM Yaşlı Bakım Hizmetleri Dairesi Başkanlığı</t>
  </si>
  <si>
    <t>İlde çok sayıda huzurevi müracaatı olması nedeniyle ilerleyen yıllarda yeni huzurevi yatırımı gerekmektedir.</t>
  </si>
  <si>
    <t>İlde 2 adet huzurevi bulunması, yatırım programında da huzurevi olması nedeniyle yeni huzurevi yatırımına ihtiyaç bulunmamaktadır.</t>
  </si>
  <si>
    <t>İlde 4 adet huzurevi bulunması ve yatırım programında da huzurevi olması nedeniyle yeni yatırıma ihtiyaç duyulmamaktadır.</t>
  </si>
  <si>
    <t>İlde 2 adet huzurevi bulunması ve Kızılay'ın da huzurevi bulunması nedeniyle, alternatif hizmet modellerinin de kullanılarak 2016 için yeni yatırıma ihtiyaç olmadığı değerlendirilmektedir.</t>
  </si>
  <si>
    <t>İldeki yaşlı sayısı ve oranı ile sırada bekleyen ve kurum bakımı için müracaat eden yaşlı sayısının fazlalığına karşın, yatırım programındaki yüksek kapasiteli huzurevi ve özel huzurevlerindeki boş kapasite gözönünde bulundurulduğunda 2016 için yeni yatırıma ihtiyaç duyulmamaktadır. Ancak yatırım programındaki huzurevinin biran önce bitirilmesi ve ilerleyen yıllar için ihtiyacın tekrar değerlendirilmesi uygun olacaktır.</t>
  </si>
  <si>
    <t>İlde yaşlı bakım müracaatlarının çok az sayıda olması ve sırada bekleyen yaşlı olmaması nedeniyle huzurevi yatırım ihtiyacı bulunmamaktadır.</t>
  </si>
  <si>
    <t>İlde 2 adet huzurevi bulunması ve yatırım programında yüksek kapasiteli huzurevi bulunması nedeniyle yeni yatırıma ihtiyaç duyulmamaktadır.</t>
  </si>
  <si>
    <t>İlde sırada bekleyen yaşlı olmaması nedeniyle alternatif hizmetlerin de uygulanarak huzurevi yatırımına ihtiyaç olmadığı değerlendirilmektedir.</t>
  </si>
  <si>
    <t>İlde Büyükşehir Belediyesince işletilen 200 kapasiteli bir huzurevinin hizmet veriyor olması nedeniyle Bakanlığımıza bağlı huzurevleri için talep çok düşük olmaktadır. Bu nedenle yatırım programı için huzurevine ihtiyaç duyulmamaktadır.</t>
  </si>
  <si>
    <t>İlde huzurevi bulunması ve sırada bekleyen çok az yaşlı olması nedeniyle yeni huzurevi yatırımına ihtiyaç duyulmamaktadır.</t>
  </si>
  <si>
    <t>İLDE MUHTAÇ YAŞLI BULUNAN HANE ORANI-12 BÖLGE ORTALAMALI (TAYA - 2011)</t>
  </si>
  <si>
    <r>
      <rPr>
        <b/>
        <sz val="14"/>
        <color theme="1"/>
        <rFont val="Calibri"/>
        <family val="2"/>
        <charset val="162"/>
        <scheme val="minor"/>
      </rPr>
      <t>TÜRKİYE'DE İL BAZLI YAŞLI VE YAŞLI BAKIM VERİLERİ İLE KURUMSAL BAKIM İHTİYACI TABLOSU - 2015</t>
    </r>
    <r>
      <rPr>
        <sz val="11"/>
        <color theme="1"/>
        <rFont val="Calibri"/>
        <family val="2"/>
        <charset val="162"/>
        <scheme val="minor"/>
      </rPr>
      <t xml:space="preserve">
       Çizelgesi
</t>
    </r>
  </si>
  <si>
    <t xml:space="preserve">Hazırlayan: BÜLENT KARAKUŞ - Birim Yöneticisi/Sosyal Çalışmacı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</si>
</sst>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T_L_-;\-* #,##0.00\ _T_L_-;_-* &quot;-&quot;??\ _T_L_-;_-@_-"/>
  </numFmts>
  <fonts count="7"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0"/>
      <name val="Calibri"/>
      <family val="2"/>
      <charset val="162"/>
      <scheme val="minor"/>
    </font>
    <font>
      <sz val="11"/>
      <name val="Calibri"/>
      <family val="2"/>
      <charset val="162"/>
      <scheme val="minor"/>
    </font>
    <font>
      <b/>
      <sz val="14"/>
      <color theme="1"/>
      <name val="Calibri"/>
      <family val="2"/>
      <charset val="162"/>
      <scheme val="minor"/>
    </font>
    <font>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2" fillId="0" borderId="0"/>
    <xf numFmtId="43" fontId="6" fillId="0" borderId="0" applyFont="0" applyFill="0" applyBorder="0" applyAlignment="0" applyProtection="0"/>
  </cellStyleXfs>
  <cellXfs count="32">
    <xf numFmtId="0" fontId="0" fillId="0" borderId="0" xfId="0"/>
    <xf numFmtId="0" fontId="1" fillId="0" borderId="1" xfId="0" applyFont="1" applyBorder="1" applyAlignment="1">
      <alignment horizontal="center"/>
    </xf>
    <xf numFmtId="0" fontId="0" fillId="0" borderId="1" xfId="0" applyBorder="1"/>
    <xf numFmtId="0" fontId="1" fillId="0" borderId="1" xfId="0" applyFont="1" applyFill="1" applyBorder="1" applyAlignment="1">
      <alignment horizontal="center" wrapText="1"/>
    </xf>
    <xf numFmtId="0" fontId="1" fillId="2" borderId="1" xfId="0" applyFont="1" applyFill="1" applyBorder="1" applyAlignment="1">
      <alignment horizontal="center" wrapText="1"/>
    </xf>
    <xf numFmtId="3" fontId="1" fillId="2" borderId="1" xfId="0" applyNumberFormat="1" applyFont="1" applyFill="1" applyBorder="1"/>
    <xf numFmtId="0" fontId="0" fillId="2" borderId="0" xfId="0" applyFill="1"/>
    <xf numFmtId="0" fontId="0" fillId="2" borderId="0" xfId="0" applyFill="1" applyAlignment="1">
      <alignment horizontal="right"/>
    </xf>
    <xf numFmtId="4" fontId="1" fillId="2" borderId="1" xfId="0" applyNumberFormat="1" applyFont="1" applyFill="1" applyBorder="1"/>
    <xf numFmtId="0" fontId="1" fillId="0" borderId="1" xfId="0" applyFont="1" applyBorder="1" applyAlignment="1">
      <alignment horizontal="center" wrapText="1"/>
    </xf>
    <xf numFmtId="0" fontId="1" fillId="0" borderId="1" xfId="0" applyFont="1" applyBorder="1" applyAlignment="1">
      <alignment horizontal="center" wrapText="1"/>
    </xf>
    <xf numFmtId="3" fontId="3" fillId="2" borderId="1" xfId="0" applyNumberFormat="1" applyFont="1" applyFill="1" applyBorder="1"/>
    <xf numFmtId="4" fontId="3" fillId="2" borderId="1" xfId="0" applyNumberFormat="1" applyFont="1" applyFill="1" applyBorder="1"/>
    <xf numFmtId="0" fontId="0" fillId="0" borderId="1" xfId="0" applyBorder="1" applyAlignment="1">
      <alignment wrapText="1"/>
    </xf>
    <xf numFmtId="3" fontId="3" fillId="2" borderId="2" xfId="0" applyNumberFormat="1" applyFont="1" applyFill="1" applyBorder="1"/>
    <xf numFmtId="3" fontId="1" fillId="2" borderId="2" xfId="0" applyNumberFormat="1" applyFont="1" applyFill="1" applyBorder="1"/>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3" fontId="4" fillId="2" borderId="1" xfId="0" applyNumberFormat="1" applyFont="1" applyFill="1" applyBorder="1"/>
    <xf numFmtId="3" fontId="0" fillId="2" borderId="0" xfId="0" applyNumberFormat="1" applyFill="1"/>
    <xf numFmtId="0" fontId="1" fillId="2" borderId="2" xfId="0" applyFont="1" applyFill="1" applyBorder="1" applyAlignment="1">
      <alignment horizontal="center" wrapText="1"/>
    </xf>
    <xf numFmtId="3" fontId="4" fillId="2" borderId="1" xfId="0" applyNumberFormat="1" applyFont="1" applyFill="1" applyBorder="1" applyAlignment="1">
      <alignment wrapText="1"/>
    </xf>
    <xf numFmtId="0" fontId="4" fillId="2" borderId="1" xfId="0" applyFont="1" applyFill="1" applyBorder="1" applyAlignment="1">
      <alignment wrapText="1"/>
    </xf>
    <xf numFmtId="0" fontId="0" fillId="2" borderId="0" xfId="0" applyFont="1" applyFill="1"/>
    <xf numFmtId="43" fontId="3" fillId="2" borderId="1" xfId="2" applyFont="1" applyFill="1" applyBorder="1"/>
    <xf numFmtId="43" fontId="1" fillId="2" borderId="1" xfId="2" applyFont="1" applyFill="1" applyBorder="1"/>
    <xf numFmtId="0" fontId="1" fillId="0" borderId="1" xfId="0" applyFont="1" applyBorder="1" applyAlignment="1">
      <alignment horizontal="center" wrapText="1"/>
    </xf>
    <xf numFmtId="0" fontId="5" fillId="0" borderId="3" xfId="0" applyFont="1" applyBorder="1" applyAlignment="1">
      <alignment wrapText="1"/>
    </xf>
    <xf numFmtId="0" fontId="0" fillId="0" borderId="0" xfId="0" applyAlignment="1">
      <alignment wrapText="1"/>
    </xf>
    <xf numFmtId="0" fontId="0" fillId="0" borderId="4" xfId="0" applyBorder="1" applyAlignment="1">
      <alignment horizontal="center" wrapText="1"/>
    </xf>
  </cellXfs>
  <cellStyles count="3">
    <cellStyle name="Normal" xfId="0" builtinId="0"/>
    <cellStyle name="Normal 2 2" xfId="1"/>
    <cellStyle name="Virgül"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karakus\AppData\Local\Temp\ilmesaf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feler Cetveli"/>
    </sheetNames>
    <sheetDataSet>
      <sheetData sheetId="0">
        <row r="2">
          <cell r="A2" t="str">
            <v>01</v>
          </cell>
          <cell r="B2" t="str">
            <v>ADANA</v>
          </cell>
        </row>
        <row r="3">
          <cell r="A3" t="str">
            <v>02</v>
          </cell>
          <cell r="B3" t="str">
            <v>ADIYAMAN</v>
          </cell>
        </row>
        <row r="4">
          <cell r="A4" t="str">
            <v>03</v>
          </cell>
          <cell r="B4" t="str">
            <v>AFYON</v>
          </cell>
        </row>
        <row r="5">
          <cell r="A5" t="str">
            <v>04</v>
          </cell>
          <cell r="B5" t="str">
            <v>AĞRI</v>
          </cell>
        </row>
        <row r="6">
          <cell r="A6" t="str">
            <v>05</v>
          </cell>
          <cell r="B6" t="str">
            <v>AMASYA</v>
          </cell>
        </row>
        <row r="7">
          <cell r="A7" t="str">
            <v>06</v>
          </cell>
          <cell r="B7" t="str">
            <v>ANKARA</v>
          </cell>
        </row>
        <row r="8">
          <cell r="A8" t="str">
            <v>07</v>
          </cell>
          <cell r="B8" t="str">
            <v>ANTALYA</v>
          </cell>
        </row>
        <row r="9">
          <cell r="A9" t="str">
            <v>08</v>
          </cell>
          <cell r="B9" t="str">
            <v>ARTVİN</v>
          </cell>
        </row>
        <row r="10">
          <cell r="A10" t="str">
            <v>09</v>
          </cell>
          <cell r="B10" t="str">
            <v>AYDIN</v>
          </cell>
        </row>
        <row r="11">
          <cell r="A11" t="str">
            <v>10</v>
          </cell>
          <cell r="B11" t="str">
            <v>BALIKESİR</v>
          </cell>
        </row>
        <row r="12">
          <cell r="A12" t="str">
            <v>11</v>
          </cell>
          <cell r="B12" t="str">
            <v>BİLECİK</v>
          </cell>
        </row>
        <row r="13">
          <cell r="A13" t="str">
            <v>12</v>
          </cell>
          <cell r="B13" t="str">
            <v>BİNGÖL</v>
          </cell>
        </row>
        <row r="14">
          <cell r="A14" t="str">
            <v>13</v>
          </cell>
          <cell r="B14" t="str">
            <v>BİTLİS</v>
          </cell>
        </row>
        <row r="15">
          <cell r="A15" t="str">
            <v>14</v>
          </cell>
          <cell r="B15" t="str">
            <v>BOLU</v>
          </cell>
        </row>
        <row r="16">
          <cell r="A16" t="str">
            <v>15</v>
          </cell>
          <cell r="B16" t="str">
            <v>BURDUR</v>
          </cell>
        </row>
        <row r="17">
          <cell r="A17" t="str">
            <v>16</v>
          </cell>
          <cell r="B17" t="str">
            <v>BURSA</v>
          </cell>
        </row>
        <row r="18">
          <cell r="A18" t="str">
            <v>17</v>
          </cell>
          <cell r="B18" t="str">
            <v>ÇANAKKALE</v>
          </cell>
        </row>
        <row r="19">
          <cell r="A19" t="str">
            <v>18</v>
          </cell>
          <cell r="B19" t="str">
            <v>ÇANKIRI</v>
          </cell>
        </row>
        <row r="20">
          <cell r="A20" t="str">
            <v>19</v>
          </cell>
          <cell r="B20" t="str">
            <v>ÇORUM</v>
          </cell>
        </row>
        <row r="21">
          <cell r="A21" t="str">
            <v>20</v>
          </cell>
          <cell r="B21" t="str">
            <v>DENİZLİ</v>
          </cell>
        </row>
        <row r="22">
          <cell r="A22" t="str">
            <v>21</v>
          </cell>
          <cell r="B22" t="str">
            <v>DİYARBAKIR</v>
          </cell>
        </row>
        <row r="23">
          <cell r="A23" t="str">
            <v>22</v>
          </cell>
          <cell r="B23" t="str">
            <v>EDİRNE</v>
          </cell>
        </row>
        <row r="24">
          <cell r="A24" t="str">
            <v>23</v>
          </cell>
          <cell r="B24" t="str">
            <v>ELAZIĞ</v>
          </cell>
        </row>
        <row r="25">
          <cell r="A25" t="str">
            <v>24</v>
          </cell>
          <cell r="B25" t="str">
            <v>ERZİNCAN</v>
          </cell>
        </row>
        <row r="26">
          <cell r="A26" t="str">
            <v>25</v>
          </cell>
          <cell r="B26" t="str">
            <v>ERZURUM</v>
          </cell>
        </row>
        <row r="27">
          <cell r="A27" t="str">
            <v>26</v>
          </cell>
          <cell r="B27" t="str">
            <v>ESKİŞEHİR</v>
          </cell>
        </row>
        <row r="28">
          <cell r="A28" t="str">
            <v>27</v>
          </cell>
          <cell r="B28" t="str">
            <v>GAZİANTEP</v>
          </cell>
        </row>
        <row r="29">
          <cell r="A29" t="str">
            <v>28</v>
          </cell>
          <cell r="B29" t="str">
            <v>GİRESUN</v>
          </cell>
        </row>
        <row r="30">
          <cell r="A30" t="str">
            <v>29</v>
          </cell>
          <cell r="B30" t="str">
            <v>GÜMÜŞHANE</v>
          </cell>
        </row>
        <row r="31">
          <cell r="A31" t="str">
            <v>30</v>
          </cell>
          <cell r="B31" t="str">
            <v>HAKKARİ</v>
          </cell>
        </row>
        <row r="32">
          <cell r="A32" t="str">
            <v>31</v>
          </cell>
          <cell r="B32" t="str">
            <v>HATAY</v>
          </cell>
        </row>
        <row r="33">
          <cell r="A33" t="str">
            <v>32</v>
          </cell>
          <cell r="B33" t="str">
            <v>ISPARTA</v>
          </cell>
        </row>
        <row r="34">
          <cell r="A34" t="str">
            <v>33</v>
          </cell>
        </row>
        <row r="35">
          <cell r="A35" t="str">
            <v>34</v>
          </cell>
          <cell r="B35" t="str">
            <v>İSTANBUL</v>
          </cell>
        </row>
        <row r="36">
          <cell r="A36" t="str">
            <v>35</v>
          </cell>
          <cell r="B36" t="str">
            <v>İZMİR</v>
          </cell>
        </row>
        <row r="37">
          <cell r="A37" t="str">
            <v>36</v>
          </cell>
          <cell r="B37" t="str">
            <v>KARS</v>
          </cell>
        </row>
        <row r="38">
          <cell r="A38" t="str">
            <v>37</v>
          </cell>
          <cell r="B38" t="str">
            <v>KASTAMONU</v>
          </cell>
        </row>
        <row r="39">
          <cell r="A39" t="str">
            <v>38</v>
          </cell>
          <cell r="B39" t="str">
            <v>KAYSERİ</v>
          </cell>
        </row>
        <row r="40">
          <cell r="A40" t="str">
            <v>39</v>
          </cell>
          <cell r="B40" t="str">
            <v>KIRKLARELİ</v>
          </cell>
        </row>
        <row r="41">
          <cell r="A41" t="str">
            <v>40</v>
          </cell>
          <cell r="B41" t="str">
            <v>KIRŞEHİR</v>
          </cell>
        </row>
        <row r="42">
          <cell r="A42" t="str">
            <v>41</v>
          </cell>
          <cell r="B42" t="str">
            <v>KOCAELİ</v>
          </cell>
        </row>
        <row r="43">
          <cell r="A43" t="str">
            <v>42</v>
          </cell>
          <cell r="B43" t="str">
            <v>KONYA</v>
          </cell>
        </row>
        <row r="44">
          <cell r="A44" t="str">
            <v>43</v>
          </cell>
          <cell r="B44" t="str">
            <v>KÜTAHYA</v>
          </cell>
        </row>
        <row r="45">
          <cell r="A45" t="str">
            <v>44</v>
          </cell>
          <cell r="B45" t="str">
            <v>MALATYA</v>
          </cell>
        </row>
        <row r="46">
          <cell r="A46" t="str">
            <v>45</v>
          </cell>
          <cell r="B46" t="str">
            <v>MANİSA</v>
          </cell>
        </row>
        <row r="47">
          <cell r="A47" t="str">
            <v>46</v>
          </cell>
        </row>
        <row r="48">
          <cell r="A48" t="str">
            <v>47</v>
          </cell>
          <cell r="B48" t="str">
            <v>MARDİN</v>
          </cell>
        </row>
        <row r="49">
          <cell r="A49" t="str">
            <v>48</v>
          </cell>
          <cell r="B49" t="str">
            <v>MUĞLA</v>
          </cell>
        </row>
        <row r="50">
          <cell r="A50" t="str">
            <v>49</v>
          </cell>
          <cell r="B50" t="str">
            <v>MUŞ</v>
          </cell>
        </row>
        <row r="51">
          <cell r="A51" t="str">
            <v>50</v>
          </cell>
          <cell r="B51" t="str">
            <v>NEVŞEHİR</v>
          </cell>
        </row>
        <row r="52">
          <cell r="A52" t="str">
            <v>51</v>
          </cell>
          <cell r="B52" t="str">
            <v>NİĞDE</v>
          </cell>
        </row>
        <row r="53">
          <cell r="A53" t="str">
            <v>52</v>
          </cell>
          <cell r="B53" t="str">
            <v>ORDU</v>
          </cell>
        </row>
        <row r="54">
          <cell r="A54" t="str">
            <v>53</v>
          </cell>
          <cell r="B54" t="str">
            <v>RİZE</v>
          </cell>
        </row>
        <row r="55">
          <cell r="A55" t="str">
            <v>54</v>
          </cell>
          <cell r="B55" t="str">
            <v>SAKARYA</v>
          </cell>
        </row>
        <row r="56">
          <cell r="A56" t="str">
            <v>55</v>
          </cell>
          <cell r="B56" t="str">
            <v>SAMSUN</v>
          </cell>
        </row>
        <row r="57">
          <cell r="A57" t="str">
            <v>56</v>
          </cell>
          <cell r="B57" t="str">
            <v>SİİRT</v>
          </cell>
        </row>
        <row r="58">
          <cell r="A58" t="str">
            <v>57</v>
          </cell>
          <cell r="B58" t="str">
            <v>SİNOP</v>
          </cell>
        </row>
        <row r="59">
          <cell r="A59" t="str">
            <v>58</v>
          </cell>
          <cell r="B59" t="str">
            <v>SİVAS</v>
          </cell>
        </row>
        <row r="60">
          <cell r="A60" t="str">
            <v>59</v>
          </cell>
          <cell r="B60" t="str">
            <v>TEKİRDAĞ</v>
          </cell>
        </row>
        <row r="61">
          <cell r="A61" t="str">
            <v>60</v>
          </cell>
          <cell r="B61" t="str">
            <v>TOKAT</v>
          </cell>
        </row>
        <row r="62">
          <cell r="A62" t="str">
            <v>61</v>
          </cell>
          <cell r="B62" t="str">
            <v>TRABZON</v>
          </cell>
        </row>
        <row r="63">
          <cell r="A63" t="str">
            <v>62</v>
          </cell>
          <cell r="B63" t="str">
            <v>TUNCELİ</v>
          </cell>
        </row>
        <row r="64">
          <cell r="A64" t="str">
            <v>63</v>
          </cell>
          <cell r="B64" t="str">
            <v>ŞANLIURFA</v>
          </cell>
        </row>
        <row r="65">
          <cell r="A65" t="str">
            <v>64</v>
          </cell>
          <cell r="B65" t="str">
            <v>UŞAK</v>
          </cell>
        </row>
        <row r="66">
          <cell r="A66" t="str">
            <v>65</v>
          </cell>
          <cell r="B66" t="str">
            <v>VAN</v>
          </cell>
        </row>
        <row r="67">
          <cell r="A67" t="str">
            <v>66</v>
          </cell>
          <cell r="B67" t="str">
            <v>YOZGAT</v>
          </cell>
        </row>
        <row r="68">
          <cell r="A68" t="str">
            <v>67</v>
          </cell>
          <cell r="B68" t="str">
            <v>ZONGULDAK</v>
          </cell>
        </row>
        <row r="69">
          <cell r="A69" t="str">
            <v>68</v>
          </cell>
          <cell r="B69" t="str">
            <v>AKSARAY</v>
          </cell>
        </row>
        <row r="70">
          <cell r="A70" t="str">
            <v>69</v>
          </cell>
          <cell r="B70" t="str">
            <v>BAYBURT</v>
          </cell>
        </row>
        <row r="71">
          <cell r="A71" t="str">
            <v>70</v>
          </cell>
          <cell r="B71" t="str">
            <v>KARAMAN</v>
          </cell>
        </row>
        <row r="72">
          <cell r="A72" t="str">
            <v>71</v>
          </cell>
          <cell r="B72" t="str">
            <v>KIRIKKALE</v>
          </cell>
        </row>
        <row r="73">
          <cell r="A73" t="str">
            <v>72</v>
          </cell>
          <cell r="B73" t="str">
            <v>BATMAN</v>
          </cell>
        </row>
        <row r="74">
          <cell r="A74" t="str">
            <v>73</v>
          </cell>
          <cell r="B74" t="str">
            <v>ŞIRNAK</v>
          </cell>
        </row>
        <row r="75">
          <cell r="A75" t="str">
            <v>74</v>
          </cell>
          <cell r="B75" t="str">
            <v>BARTIN</v>
          </cell>
        </row>
        <row r="76">
          <cell r="A76" t="str">
            <v>75</v>
          </cell>
          <cell r="B76" t="str">
            <v>ARDAHAN</v>
          </cell>
        </row>
        <row r="77">
          <cell r="A77" t="str">
            <v>76</v>
          </cell>
          <cell r="B77" t="str">
            <v>IĞDIR</v>
          </cell>
        </row>
        <row r="78">
          <cell r="A78" t="str">
            <v>77</v>
          </cell>
          <cell r="B78" t="str">
            <v>YALOVA</v>
          </cell>
        </row>
        <row r="79">
          <cell r="A79" t="str">
            <v>78</v>
          </cell>
          <cell r="B79" t="str">
            <v>KARABÜK</v>
          </cell>
        </row>
        <row r="80">
          <cell r="A80" t="str">
            <v>79</v>
          </cell>
          <cell r="B80" t="str">
            <v>KİLİS</v>
          </cell>
        </row>
        <row r="81">
          <cell r="A81" t="str">
            <v>80</v>
          </cell>
          <cell r="B81" t="str">
            <v>OSMANİYE</v>
          </cell>
        </row>
        <row r="82">
          <cell r="A82" t="str">
            <v>81</v>
          </cell>
          <cell r="B82" t="str">
            <v>DÜZCE</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6"/>
  <sheetViews>
    <sheetView tabSelected="1" topLeftCell="B1" zoomScale="70" zoomScaleNormal="70" workbookViewId="0">
      <pane xSplit="1" ySplit="2" topLeftCell="C3" activePane="bottomRight" state="frozen"/>
      <selection activeCell="B1" sqref="B1"/>
      <selection pane="topRight" activeCell="C1" sqref="C1"/>
      <selection pane="bottomLeft" activeCell="B3" sqref="B3"/>
      <selection pane="bottomRight" activeCell="K83" sqref="K83"/>
    </sheetView>
  </sheetViews>
  <sheetFormatPr defaultRowHeight="15" x14ac:dyDescent="0.25"/>
  <cols>
    <col min="1" max="1" width="5" customWidth="1"/>
    <col min="2" max="2" width="12.7109375" customWidth="1"/>
    <col min="3" max="3" width="11" customWidth="1"/>
    <col min="4" max="4" width="11" style="6" customWidth="1"/>
    <col min="5" max="5" width="9.140625" style="6"/>
    <col min="6" max="7" width="9.28515625" style="6" customWidth="1"/>
    <col min="8" max="9" width="9.140625" style="7"/>
    <col min="10" max="11" width="9.140625" style="6"/>
    <col min="12" max="12" width="9.140625" style="6" customWidth="1"/>
    <col min="13" max="27" width="9.140625" style="6"/>
    <col min="28" max="31" width="9.140625" customWidth="1"/>
    <col min="34" max="34" width="13.28515625" style="25" customWidth="1"/>
    <col min="37" max="37" width="20.140625" customWidth="1"/>
  </cols>
  <sheetData>
    <row r="1" spans="1:40" x14ac:dyDescent="0.25">
      <c r="B1" s="31" t="s">
        <v>148</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row>
    <row r="2" spans="1:40" ht="225" x14ac:dyDescent="0.25">
      <c r="A2" s="1" t="s">
        <v>4</v>
      </c>
      <c r="B2" s="1" t="s">
        <v>0</v>
      </c>
      <c r="C2" s="9" t="s">
        <v>20</v>
      </c>
      <c r="D2" s="4" t="s">
        <v>21</v>
      </c>
      <c r="E2" s="4" t="s">
        <v>22</v>
      </c>
      <c r="F2" s="4" t="s">
        <v>25</v>
      </c>
      <c r="G2" s="4" t="s">
        <v>147</v>
      </c>
      <c r="H2" s="4" t="s">
        <v>24</v>
      </c>
      <c r="I2" s="4" t="s">
        <v>23</v>
      </c>
      <c r="J2" s="4" t="s">
        <v>7</v>
      </c>
      <c r="K2" s="4" t="s">
        <v>8</v>
      </c>
      <c r="L2" s="4" t="s">
        <v>123</v>
      </c>
      <c r="M2" s="4" t="s">
        <v>1</v>
      </c>
      <c r="N2" s="4" t="s">
        <v>2</v>
      </c>
      <c r="O2" s="4" t="s">
        <v>3</v>
      </c>
      <c r="P2" s="4" t="s">
        <v>12</v>
      </c>
      <c r="Q2" s="4" t="s">
        <v>13</v>
      </c>
      <c r="R2" s="4" t="s">
        <v>14</v>
      </c>
      <c r="S2" s="4" t="s">
        <v>15</v>
      </c>
      <c r="T2" s="4" t="s">
        <v>17</v>
      </c>
      <c r="U2" s="4" t="s">
        <v>16</v>
      </c>
      <c r="V2" s="4" t="s">
        <v>18</v>
      </c>
      <c r="W2" s="22" t="s">
        <v>19</v>
      </c>
      <c r="X2" s="22" t="s">
        <v>127</v>
      </c>
      <c r="Y2" s="22" t="s">
        <v>126</v>
      </c>
      <c r="Z2" s="22" t="s">
        <v>125</v>
      </c>
      <c r="AA2" s="22" t="s">
        <v>124</v>
      </c>
      <c r="AB2" s="9" t="s">
        <v>26</v>
      </c>
      <c r="AC2" s="10" t="s">
        <v>27</v>
      </c>
      <c r="AD2" s="10" t="s">
        <v>28</v>
      </c>
      <c r="AE2" s="10" t="s">
        <v>29</v>
      </c>
      <c r="AF2" s="9" t="s">
        <v>10</v>
      </c>
      <c r="AG2" s="9" t="s">
        <v>11</v>
      </c>
      <c r="AH2" s="4" t="s">
        <v>91</v>
      </c>
      <c r="AI2" s="9" t="s">
        <v>134</v>
      </c>
      <c r="AJ2" s="9" t="s">
        <v>135</v>
      </c>
      <c r="AK2" s="3" t="s">
        <v>30</v>
      </c>
      <c r="AL2" s="3" t="s">
        <v>92</v>
      </c>
      <c r="AM2" s="3" t="s">
        <v>93</v>
      </c>
      <c r="AN2" s="3" t="s">
        <v>94</v>
      </c>
    </row>
    <row r="3" spans="1:40" ht="165" customHeight="1" x14ac:dyDescent="0.25">
      <c r="A3" s="2" t="str">
        <f>'[1]Mesafeler Cetveli'!A2</f>
        <v>01</v>
      </c>
      <c r="B3" s="2" t="str">
        <f>'[1]Mesafeler Cetveli'!B2</f>
        <v>ADANA</v>
      </c>
      <c r="C3" s="11">
        <v>2162130</v>
      </c>
      <c r="D3" s="11">
        <v>144985</v>
      </c>
      <c r="E3" s="12">
        <v>6.71</v>
      </c>
      <c r="F3" s="11">
        <v>14499</v>
      </c>
      <c r="G3" s="26">
        <v>5.6</v>
      </c>
      <c r="H3" s="11">
        <v>16455</v>
      </c>
      <c r="I3" s="11">
        <v>4505</v>
      </c>
      <c r="J3" s="11">
        <v>2</v>
      </c>
      <c r="K3" s="11">
        <v>388</v>
      </c>
      <c r="L3" s="11">
        <v>0</v>
      </c>
      <c r="M3" s="11">
        <v>3</v>
      </c>
      <c r="N3" s="11">
        <v>93</v>
      </c>
      <c r="O3" s="11"/>
      <c r="P3" s="11"/>
      <c r="Q3" s="11"/>
      <c r="R3" s="11"/>
      <c r="S3" s="11"/>
      <c r="T3" s="11"/>
      <c r="U3" s="11"/>
      <c r="V3" s="11"/>
      <c r="W3" s="14"/>
      <c r="X3" s="14">
        <v>5</v>
      </c>
      <c r="Y3" s="14">
        <v>481</v>
      </c>
      <c r="Z3" s="14">
        <v>481</v>
      </c>
      <c r="AA3" s="14"/>
      <c r="AB3" s="11">
        <v>235</v>
      </c>
      <c r="AC3" s="11">
        <v>337</v>
      </c>
      <c r="AD3" s="11">
        <v>293</v>
      </c>
      <c r="AE3" s="11">
        <v>228</v>
      </c>
      <c r="AF3" s="11">
        <v>1</v>
      </c>
      <c r="AG3" s="11">
        <v>150</v>
      </c>
      <c r="AH3" s="23" t="s">
        <v>101</v>
      </c>
      <c r="AI3" s="11"/>
      <c r="AJ3" s="11"/>
      <c r="AK3" s="13" t="s">
        <v>87</v>
      </c>
      <c r="AL3" s="2"/>
      <c r="AM3" s="2"/>
      <c r="AN3" s="2"/>
    </row>
    <row r="4" spans="1:40" ht="93.75" customHeight="1" x14ac:dyDescent="0.25">
      <c r="A4" s="2" t="str">
        <f>'[1]Mesafeler Cetveli'!A3</f>
        <v>02</v>
      </c>
      <c r="B4" s="2" t="str">
        <f>'[1]Mesafeler Cetveli'!B3</f>
        <v>ADIYAMAN</v>
      </c>
      <c r="C4" s="11">
        <v>598488</v>
      </c>
      <c r="D4" s="11">
        <v>40943</v>
      </c>
      <c r="E4" s="12">
        <v>6.84</v>
      </c>
      <c r="F4" s="11">
        <v>4094</v>
      </c>
      <c r="G4" s="26">
        <v>9.4</v>
      </c>
      <c r="H4" s="11">
        <v>9936</v>
      </c>
      <c r="I4" s="11">
        <v>2248</v>
      </c>
      <c r="J4" s="11"/>
      <c r="K4" s="11"/>
      <c r="L4" s="11"/>
      <c r="M4" s="11"/>
      <c r="N4" s="11"/>
      <c r="O4" s="11"/>
      <c r="P4" s="11"/>
      <c r="Q4" s="11"/>
      <c r="R4" s="11"/>
      <c r="S4" s="11"/>
      <c r="T4" s="11"/>
      <c r="U4" s="11"/>
      <c r="V4" s="11"/>
      <c r="W4" s="14"/>
      <c r="X4" s="14"/>
      <c r="Y4" s="14"/>
      <c r="Z4" s="14"/>
      <c r="AA4" s="14"/>
      <c r="AB4" s="11"/>
      <c r="AC4" s="11">
        <v>2</v>
      </c>
      <c r="AD4" s="11">
        <v>4</v>
      </c>
      <c r="AE4" s="11">
        <v>3</v>
      </c>
      <c r="AF4" s="11"/>
      <c r="AG4" s="11"/>
      <c r="AH4" s="20"/>
      <c r="AI4" s="11"/>
      <c r="AJ4" s="11"/>
      <c r="AK4" s="13" t="s">
        <v>33</v>
      </c>
      <c r="AL4" s="2"/>
      <c r="AM4" s="2"/>
      <c r="AN4" s="2"/>
    </row>
    <row r="5" spans="1:40" ht="179.25" customHeight="1" x14ac:dyDescent="0.25">
      <c r="A5" s="2" t="str">
        <f>'[1]Mesafeler Cetveli'!A4</f>
        <v>03</v>
      </c>
      <c r="B5" s="2" t="str">
        <f>'[1]Mesafeler Cetveli'!B4</f>
        <v>AFYON</v>
      </c>
      <c r="C5" s="11">
        <v>706551</v>
      </c>
      <c r="D5" s="11">
        <v>70999</v>
      </c>
      <c r="E5" s="12">
        <v>10.050000000000001</v>
      </c>
      <c r="F5" s="11">
        <v>7100</v>
      </c>
      <c r="G5" s="26">
        <v>5.9</v>
      </c>
      <c r="H5" s="11">
        <v>5968</v>
      </c>
      <c r="I5" s="11">
        <v>879</v>
      </c>
      <c r="J5" s="11">
        <v>4</v>
      </c>
      <c r="K5" s="11">
        <v>291</v>
      </c>
      <c r="L5" s="11">
        <v>11</v>
      </c>
      <c r="M5" s="11"/>
      <c r="N5" s="11"/>
      <c r="O5" s="11"/>
      <c r="P5" s="11"/>
      <c r="Q5" s="11"/>
      <c r="R5" s="11"/>
      <c r="S5" s="11"/>
      <c r="T5" s="11"/>
      <c r="U5" s="11"/>
      <c r="V5" s="11">
        <v>1</v>
      </c>
      <c r="W5" s="14">
        <v>48</v>
      </c>
      <c r="X5" s="14">
        <v>5</v>
      </c>
      <c r="Y5" s="14">
        <v>339</v>
      </c>
      <c r="Z5" s="14">
        <v>328</v>
      </c>
      <c r="AA5" s="14">
        <v>11</v>
      </c>
      <c r="AB5" s="11">
        <v>46</v>
      </c>
      <c r="AC5" s="11">
        <v>42</v>
      </c>
      <c r="AD5" s="11">
        <v>170</v>
      </c>
      <c r="AE5" s="11">
        <v>171</v>
      </c>
      <c r="AF5" s="11">
        <v>1</v>
      </c>
      <c r="AG5" s="11">
        <v>90</v>
      </c>
      <c r="AH5" s="23" t="s">
        <v>102</v>
      </c>
      <c r="AI5" s="11"/>
      <c r="AJ5" s="11"/>
      <c r="AK5" s="13" t="s">
        <v>103</v>
      </c>
      <c r="AL5" s="2"/>
      <c r="AM5" s="2"/>
      <c r="AN5" s="2"/>
    </row>
    <row r="6" spans="1:40" ht="147.75" customHeight="1" x14ac:dyDescent="0.25">
      <c r="A6" s="2" t="str">
        <f>'[1]Mesafeler Cetveli'!A5</f>
        <v>04</v>
      </c>
      <c r="B6" s="2" t="str">
        <f>'[1]Mesafeler Cetveli'!B5</f>
        <v>AĞRI</v>
      </c>
      <c r="C6" s="11">
        <v>560291</v>
      </c>
      <c r="D6" s="11">
        <v>21885</v>
      </c>
      <c r="E6" s="12">
        <v>3.91</v>
      </c>
      <c r="F6" s="11">
        <v>2189</v>
      </c>
      <c r="G6" s="26">
        <v>8.6999999999999993</v>
      </c>
      <c r="H6" s="11">
        <v>8264</v>
      </c>
      <c r="I6" s="11">
        <v>1434</v>
      </c>
      <c r="J6" s="11">
        <v>1</v>
      </c>
      <c r="K6" s="11">
        <v>60</v>
      </c>
      <c r="L6" s="11">
        <v>29</v>
      </c>
      <c r="M6" s="11"/>
      <c r="N6" s="11"/>
      <c r="O6" s="11"/>
      <c r="P6" s="11"/>
      <c r="Q6" s="11"/>
      <c r="R6" s="11"/>
      <c r="S6" s="11"/>
      <c r="T6" s="11"/>
      <c r="U6" s="11"/>
      <c r="V6" s="11"/>
      <c r="W6" s="14"/>
      <c r="X6" s="14">
        <v>1</v>
      </c>
      <c r="Y6" s="14">
        <v>60</v>
      </c>
      <c r="Z6" s="14">
        <v>31</v>
      </c>
      <c r="AA6" s="14">
        <v>29</v>
      </c>
      <c r="AB6" s="11">
        <v>0</v>
      </c>
      <c r="AC6" s="11">
        <v>1</v>
      </c>
      <c r="AD6" s="11">
        <v>1</v>
      </c>
      <c r="AE6" s="11">
        <v>1</v>
      </c>
      <c r="AF6" s="11"/>
      <c r="AG6" s="11"/>
      <c r="AH6" s="20"/>
      <c r="AI6" s="11"/>
      <c r="AJ6" s="11"/>
      <c r="AK6" s="13" t="s">
        <v>61</v>
      </c>
      <c r="AL6" s="2"/>
      <c r="AM6" s="2"/>
      <c r="AN6" s="2"/>
    </row>
    <row r="7" spans="1:40" ht="164.25" customHeight="1" x14ac:dyDescent="0.25">
      <c r="A7" s="2" t="str">
        <f>'[1]Mesafeler Cetveli'!A6</f>
        <v>05</v>
      </c>
      <c r="B7" s="2" t="str">
        <f>'[1]Mesafeler Cetveli'!B6</f>
        <v>AMASYA</v>
      </c>
      <c r="C7" s="11">
        <v>321202</v>
      </c>
      <c r="D7" s="11">
        <v>42823</v>
      </c>
      <c r="E7" s="12">
        <v>13.33</v>
      </c>
      <c r="F7" s="11">
        <v>4282</v>
      </c>
      <c r="G7" s="26">
        <v>7.1</v>
      </c>
      <c r="H7" s="11">
        <v>4623</v>
      </c>
      <c r="I7" s="11">
        <v>1184</v>
      </c>
      <c r="J7" s="11">
        <v>2</v>
      </c>
      <c r="K7" s="11">
        <v>132</v>
      </c>
      <c r="L7" s="11">
        <v>7</v>
      </c>
      <c r="M7" s="11"/>
      <c r="N7" s="11"/>
      <c r="O7" s="11"/>
      <c r="P7" s="11"/>
      <c r="Q7" s="11"/>
      <c r="R7" s="11"/>
      <c r="S7" s="11"/>
      <c r="T7" s="11"/>
      <c r="U7" s="11"/>
      <c r="V7" s="11"/>
      <c r="W7" s="14"/>
      <c r="X7" s="14">
        <v>2</v>
      </c>
      <c r="Y7" s="14">
        <v>132</v>
      </c>
      <c r="Z7" s="14">
        <v>125</v>
      </c>
      <c r="AA7" s="14">
        <v>7</v>
      </c>
      <c r="AB7" s="11">
        <v>38</v>
      </c>
      <c r="AC7" s="11">
        <v>47</v>
      </c>
      <c r="AD7" s="11">
        <v>91</v>
      </c>
      <c r="AE7" s="11">
        <v>114</v>
      </c>
      <c r="AF7" s="11"/>
      <c r="AG7" s="11"/>
      <c r="AH7" s="20"/>
      <c r="AI7" s="11"/>
      <c r="AJ7" s="11"/>
      <c r="AK7" s="13" t="s">
        <v>31</v>
      </c>
      <c r="AL7" s="2"/>
      <c r="AM7" s="2"/>
      <c r="AN7" s="2"/>
    </row>
    <row r="8" spans="1:40" ht="291.75" customHeight="1" x14ac:dyDescent="0.25">
      <c r="A8" s="2" t="str">
        <f>'[1]Mesafeler Cetveli'!A7</f>
        <v>06</v>
      </c>
      <c r="B8" s="2" t="str">
        <f>'[1]Mesafeler Cetveli'!B7</f>
        <v>ANKARA</v>
      </c>
      <c r="C8" s="11">
        <v>5146307</v>
      </c>
      <c r="D8" s="11">
        <v>375957</v>
      </c>
      <c r="E8" s="12">
        <v>7.31</v>
      </c>
      <c r="F8" s="11">
        <v>37596</v>
      </c>
      <c r="G8" s="26">
        <v>3.7</v>
      </c>
      <c r="H8" s="11">
        <v>13174</v>
      </c>
      <c r="I8" s="11">
        <v>3867</v>
      </c>
      <c r="J8" s="11">
        <v>9</v>
      </c>
      <c r="K8" s="11">
        <v>1266</v>
      </c>
      <c r="L8" s="11">
        <v>8</v>
      </c>
      <c r="M8" s="11">
        <v>25</v>
      </c>
      <c r="N8" s="11">
        <v>1711</v>
      </c>
      <c r="O8" s="11">
        <v>468</v>
      </c>
      <c r="P8" s="11"/>
      <c r="Q8" s="11"/>
      <c r="R8" s="11"/>
      <c r="S8" s="11"/>
      <c r="T8" s="11">
        <v>2</v>
      </c>
      <c r="U8" s="11">
        <v>280</v>
      </c>
      <c r="V8" s="11">
        <v>3</v>
      </c>
      <c r="W8" s="14">
        <v>281</v>
      </c>
      <c r="X8" s="14">
        <v>39</v>
      </c>
      <c r="Y8" s="14">
        <v>3538</v>
      </c>
      <c r="Z8" s="14">
        <v>3062</v>
      </c>
      <c r="AA8" s="14">
        <v>476</v>
      </c>
      <c r="AB8" s="11">
        <v>411</v>
      </c>
      <c r="AC8" s="11">
        <v>512</v>
      </c>
      <c r="AD8" s="11">
        <v>386</v>
      </c>
      <c r="AE8" s="11">
        <v>423</v>
      </c>
      <c r="AF8" s="11">
        <v>3</v>
      </c>
      <c r="AG8" s="11">
        <v>450</v>
      </c>
      <c r="AH8" s="23" t="s">
        <v>128</v>
      </c>
      <c r="AI8" s="11">
        <v>500</v>
      </c>
      <c r="AJ8" s="11">
        <v>1</v>
      </c>
      <c r="AK8" s="13" t="s">
        <v>62</v>
      </c>
      <c r="AL8" s="2"/>
      <c r="AM8" s="2"/>
      <c r="AN8" s="2"/>
    </row>
    <row r="9" spans="1:40" ht="170.25" customHeight="1" x14ac:dyDescent="0.25">
      <c r="A9" s="2" t="str">
        <f>'[1]Mesafeler Cetveli'!A8</f>
        <v>07</v>
      </c>
      <c r="B9" s="2" t="str">
        <f>'[1]Mesafeler Cetveli'!B8</f>
        <v>ANTALYA</v>
      </c>
      <c r="C9" s="11">
        <v>2191410</v>
      </c>
      <c r="D9" s="11">
        <v>160905</v>
      </c>
      <c r="E9" s="12">
        <v>7.34</v>
      </c>
      <c r="F9" s="11">
        <v>16091</v>
      </c>
      <c r="G9" s="26">
        <v>5.6</v>
      </c>
      <c r="H9" s="11">
        <v>12171</v>
      </c>
      <c r="I9" s="11">
        <v>3113</v>
      </c>
      <c r="J9" s="11">
        <v>2</v>
      </c>
      <c r="K9" s="11">
        <v>156</v>
      </c>
      <c r="L9" s="11">
        <v>2</v>
      </c>
      <c r="M9" s="11">
        <v>6</v>
      </c>
      <c r="N9" s="11">
        <v>387</v>
      </c>
      <c r="O9" s="11">
        <v>83</v>
      </c>
      <c r="P9" s="11"/>
      <c r="Q9" s="11"/>
      <c r="R9" s="11"/>
      <c r="S9" s="11"/>
      <c r="T9" s="11">
        <v>3</v>
      </c>
      <c r="U9" s="11">
        <v>131</v>
      </c>
      <c r="V9" s="11"/>
      <c r="W9" s="14"/>
      <c r="X9" s="14">
        <v>11</v>
      </c>
      <c r="Y9" s="14">
        <v>674</v>
      </c>
      <c r="Z9" s="14">
        <v>589</v>
      </c>
      <c r="AA9" s="14">
        <v>85</v>
      </c>
      <c r="AB9" s="11">
        <v>19</v>
      </c>
      <c r="AC9" s="11">
        <v>28</v>
      </c>
      <c r="AD9" s="11">
        <v>64</v>
      </c>
      <c r="AE9" s="11">
        <v>72</v>
      </c>
      <c r="AF9" s="11">
        <v>1</v>
      </c>
      <c r="AG9" s="11">
        <v>150</v>
      </c>
      <c r="AH9" s="23" t="s">
        <v>116</v>
      </c>
      <c r="AI9" s="11"/>
      <c r="AJ9" s="11"/>
      <c r="AK9" s="13" t="s">
        <v>63</v>
      </c>
      <c r="AL9" s="2"/>
      <c r="AM9" s="2"/>
      <c r="AN9" s="2"/>
    </row>
    <row r="10" spans="1:40" ht="60" x14ac:dyDescent="0.25">
      <c r="A10" s="2" t="str">
        <f>'[1]Mesafeler Cetveli'!A9</f>
        <v>08</v>
      </c>
      <c r="B10" s="2" t="str">
        <f>'[1]Mesafeler Cetveli'!B9</f>
        <v>ARTVİN</v>
      </c>
      <c r="C10" s="11">
        <v>166708</v>
      </c>
      <c r="D10" s="11">
        <v>25040</v>
      </c>
      <c r="E10" s="12">
        <v>15.02</v>
      </c>
      <c r="F10" s="11">
        <v>2504</v>
      </c>
      <c r="G10" s="26">
        <v>9.4</v>
      </c>
      <c r="H10" s="11">
        <v>2554</v>
      </c>
      <c r="I10" s="11">
        <v>1074</v>
      </c>
      <c r="J10" s="11">
        <v>2</v>
      </c>
      <c r="K10" s="11">
        <v>112</v>
      </c>
      <c r="L10" s="11">
        <v>0</v>
      </c>
      <c r="M10" s="11"/>
      <c r="N10" s="11"/>
      <c r="O10" s="11"/>
      <c r="P10" s="11"/>
      <c r="Q10" s="11"/>
      <c r="R10" s="11"/>
      <c r="S10" s="11"/>
      <c r="T10" s="11"/>
      <c r="U10" s="11"/>
      <c r="V10" s="11"/>
      <c r="W10" s="14"/>
      <c r="X10" s="14">
        <v>2</v>
      </c>
      <c r="Y10" s="14">
        <v>112</v>
      </c>
      <c r="Z10" s="14">
        <v>112</v>
      </c>
      <c r="AA10" s="14"/>
      <c r="AB10" s="11">
        <v>0</v>
      </c>
      <c r="AC10" s="11">
        <v>2</v>
      </c>
      <c r="AD10" s="11">
        <v>18</v>
      </c>
      <c r="AE10" s="11">
        <v>36</v>
      </c>
      <c r="AF10" s="11"/>
      <c r="AG10" s="11"/>
      <c r="AH10" s="20"/>
      <c r="AI10" s="11"/>
      <c r="AJ10" s="11"/>
      <c r="AK10" s="13" t="s">
        <v>77</v>
      </c>
      <c r="AL10" s="2"/>
      <c r="AM10" s="2"/>
      <c r="AN10" s="2"/>
    </row>
    <row r="11" spans="1:40" ht="198" customHeight="1" x14ac:dyDescent="0.25">
      <c r="A11" s="2" t="str">
        <f>'[1]Mesafeler Cetveli'!A10</f>
        <v>09</v>
      </c>
      <c r="B11" s="2" t="str">
        <f>'[1]Mesafeler Cetveli'!B10</f>
        <v>AYDIN</v>
      </c>
      <c r="C11" s="11">
        <v>1019244</v>
      </c>
      <c r="D11" s="11">
        <v>123419</v>
      </c>
      <c r="E11" s="12">
        <v>12.11</v>
      </c>
      <c r="F11" s="11">
        <v>12342</v>
      </c>
      <c r="G11" s="26">
        <v>5.9</v>
      </c>
      <c r="H11" s="11">
        <v>9238</v>
      </c>
      <c r="I11" s="11">
        <v>3850</v>
      </c>
      <c r="J11" s="11">
        <v>5</v>
      </c>
      <c r="K11" s="11">
        <v>389</v>
      </c>
      <c r="L11" s="11">
        <v>1</v>
      </c>
      <c r="M11" s="11">
        <v>3</v>
      </c>
      <c r="N11" s="11">
        <v>141</v>
      </c>
      <c r="O11" s="11">
        <v>95</v>
      </c>
      <c r="P11" s="11"/>
      <c r="Q11" s="11"/>
      <c r="R11" s="11"/>
      <c r="S11" s="11"/>
      <c r="T11" s="11">
        <v>3</v>
      </c>
      <c r="U11" s="11">
        <v>162</v>
      </c>
      <c r="V11" s="11"/>
      <c r="W11" s="14"/>
      <c r="X11" s="14">
        <v>11</v>
      </c>
      <c r="Y11" s="14">
        <v>692</v>
      </c>
      <c r="Z11" s="14">
        <v>596</v>
      </c>
      <c r="AA11" s="14">
        <v>96</v>
      </c>
      <c r="AB11" s="11">
        <v>122</v>
      </c>
      <c r="AC11" s="11">
        <v>99</v>
      </c>
      <c r="AD11" s="11">
        <v>243</v>
      </c>
      <c r="AE11" s="11">
        <v>262</v>
      </c>
      <c r="AF11" s="11">
        <v>1</v>
      </c>
      <c r="AG11" s="11">
        <v>60</v>
      </c>
      <c r="AH11" s="20" t="s">
        <v>129</v>
      </c>
      <c r="AI11" s="11"/>
      <c r="AJ11" s="11"/>
      <c r="AK11" s="13" t="s">
        <v>65</v>
      </c>
      <c r="AL11" s="2"/>
      <c r="AM11" s="2"/>
      <c r="AN11" s="2"/>
    </row>
    <row r="12" spans="1:40" ht="338.25" customHeight="1" x14ac:dyDescent="0.25">
      <c r="A12" s="2" t="str">
        <f>'[1]Mesafeler Cetveli'!A11</f>
        <v>10</v>
      </c>
      <c r="B12" s="2" t="str">
        <f>'[1]Mesafeler Cetveli'!B11</f>
        <v>BALIKESİR</v>
      </c>
      <c r="C12" s="11">
        <v>1168795</v>
      </c>
      <c r="D12" s="11">
        <v>163083</v>
      </c>
      <c r="E12" s="12">
        <v>13.95</v>
      </c>
      <c r="F12" s="11">
        <v>16308</v>
      </c>
      <c r="G12" s="26">
        <v>4.7</v>
      </c>
      <c r="H12" s="11">
        <v>10908</v>
      </c>
      <c r="I12" s="11">
        <v>1725</v>
      </c>
      <c r="J12" s="11">
        <v>1</v>
      </c>
      <c r="K12" s="11">
        <v>177</v>
      </c>
      <c r="L12" s="11">
        <v>0</v>
      </c>
      <c r="M12" s="11">
        <v>4</v>
      </c>
      <c r="N12" s="11">
        <v>198</v>
      </c>
      <c r="O12" s="11">
        <v>74</v>
      </c>
      <c r="P12" s="11"/>
      <c r="Q12" s="11"/>
      <c r="R12" s="11"/>
      <c r="S12" s="11"/>
      <c r="T12" s="11">
        <v>1</v>
      </c>
      <c r="U12" s="11">
        <v>38</v>
      </c>
      <c r="V12" s="11">
        <v>1</v>
      </c>
      <c r="W12" s="14">
        <v>40</v>
      </c>
      <c r="X12" s="14">
        <v>7</v>
      </c>
      <c r="Y12" s="14">
        <v>453</v>
      </c>
      <c r="Z12" s="14">
        <v>379</v>
      </c>
      <c r="AA12" s="14">
        <v>74</v>
      </c>
      <c r="AB12" s="11">
        <v>174</v>
      </c>
      <c r="AC12" s="11">
        <v>203</v>
      </c>
      <c r="AD12" s="11">
        <v>130</v>
      </c>
      <c r="AE12" s="11">
        <v>105</v>
      </c>
      <c r="AF12" s="11">
        <v>1</v>
      </c>
      <c r="AG12" s="11">
        <v>200</v>
      </c>
      <c r="AH12" s="23" t="s">
        <v>106</v>
      </c>
      <c r="AI12" s="11"/>
      <c r="AJ12" s="11"/>
      <c r="AK12" s="13" t="s">
        <v>141</v>
      </c>
      <c r="AL12" s="2"/>
      <c r="AM12" s="2"/>
      <c r="AN12" s="2"/>
    </row>
    <row r="13" spans="1:40" ht="112.5" customHeight="1" x14ac:dyDescent="0.25">
      <c r="A13" s="2" t="str">
        <f>'[1]Mesafeler Cetveli'!A12</f>
        <v>11</v>
      </c>
      <c r="B13" s="2" t="str">
        <f>'[1]Mesafeler Cetveli'!B12</f>
        <v>BİLECİK</v>
      </c>
      <c r="C13" s="11">
        <v>207792</v>
      </c>
      <c r="D13" s="11">
        <v>16340</v>
      </c>
      <c r="E13" s="12">
        <v>7.86</v>
      </c>
      <c r="F13" s="11">
        <v>1634</v>
      </c>
      <c r="G13" s="26">
        <v>6</v>
      </c>
      <c r="H13" s="11">
        <v>1357</v>
      </c>
      <c r="I13" s="11">
        <v>335</v>
      </c>
      <c r="J13" s="11">
        <v>1</v>
      </c>
      <c r="K13" s="11">
        <v>80</v>
      </c>
      <c r="L13" s="11">
        <v>3</v>
      </c>
      <c r="M13" s="11"/>
      <c r="N13" s="11"/>
      <c r="O13" s="11"/>
      <c r="P13" s="11"/>
      <c r="Q13" s="11"/>
      <c r="R13" s="11"/>
      <c r="S13" s="11"/>
      <c r="T13" s="11"/>
      <c r="U13" s="11"/>
      <c r="V13" s="11"/>
      <c r="W13" s="14"/>
      <c r="X13" s="14">
        <v>1</v>
      </c>
      <c r="Y13" s="14">
        <v>80</v>
      </c>
      <c r="Z13" s="14">
        <v>77</v>
      </c>
      <c r="AA13" s="14">
        <v>3</v>
      </c>
      <c r="AB13" s="11">
        <v>17</v>
      </c>
      <c r="AC13" s="11">
        <v>17</v>
      </c>
      <c r="AD13" s="11">
        <v>33</v>
      </c>
      <c r="AE13" s="11">
        <v>35</v>
      </c>
      <c r="AF13" s="11"/>
      <c r="AG13" s="11"/>
      <c r="AH13" s="20"/>
      <c r="AI13" s="11"/>
      <c r="AJ13" s="11"/>
      <c r="AK13" s="13" t="s">
        <v>72</v>
      </c>
      <c r="AL13" s="2"/>
      <c r="AM13" s="2"/>
      <c r="AN13" s="2"/>
    </row>
    <row r="14" spans="1:40" ht="102.75" customHeight="1" x14ac:dyDescent="0.25">
      <c r="A14" s="2" t="str">
        <f>'[1]Mesafeler Cetveli'!A13</f>
        <v>12</v>
      </c>
      <c r="B14" s="2" t="str">
        <f>'[1]Mesafeler Cetveli'!B13</f>
        <v>BİNGÖL</v>
      </c>
      <c r="C14" s="11">
        <v>264457</v>
      </c>
      <c r="D14" s="11">
        <v>22333</v>
      </c>
      <c r="E14" s="12">
        <v>8.44</v>
      </c>
      <c r="F14" s="11">
        <v>2233</v>
      </c>
      <c r="G14" s="26">
        <v>6.4</v>
      </c>
      <c r="H14" s="11">
        <v>5252</v>
      </c>
      <c r="I14" s="11">
        <v>1007</v>
      </c>
      <c r="J14" s="11"/>
      <c r="K14" s="11"/>
      <c r="L14" s="11"/>
      <c r="M14" s="11"/>
      <c r="N14" s="11"/>
      <c r="O14" s="11"/>
      <c r="P14" s="11"/>
      <c r="Q14" s="11"/>
      <c r="R14" s="11"/>
      <c r="S14" s="11"/>
      <c r="T14" s="11"/>
      <c r="U14" s="11"/>
      <c r="V14" s="11"/>
      <c r="W14" s="14"/>
      <c r="X14" s="14"/>
      <c r="Y14" s="14"/>
      <c r="Z14" s="14"/>
      <c r="AA14" s="14"/>
      <c r="AB14" s="11"/>
      <c r="AC14" s="11">
        <v>0</v>
      </c>
      <c r="AD14" s="11">
        <v>2</v>
      </c>
      <c r="AE14" s="11">
        <v>3</v>
      </c>
      <c r="AF14" s="11"/>
      <c r="AG14" s="11"/>
      <c r="AH14" s="20"/>
      <c r="AI14" s="11"/>
      <c r="AJ14" s="11"/>
      <c r="AK14" s="13" t="s">
        <v>142</v>
      </c>
      <c r="AL14" s="2"/>
      <c r="AM14" s="2"/>
      <c r="AN14" s="2"/>
    </row>
    <row r="15" spans="1:40" ht="112.5" customHeight="1" x14ac:dyDescent="0.25">
      <c r="A15" s="2" t="str">
        <f>'[1]Mesafeler Cetveli'!A14</f>
        <v>13</v>
      </c>
      <c r="B15" s="2" t="str">
        <f>'[1]Mesafeler Cetveli'!B14</f>
        <v>BİTLİS</v>
      </c>
      <c r="C15" s="11">
        <v>341926</v>
      </c>
      <c r="D15" s="11">
        <v>15240</v>
      </c>
      <c r="E15" s="12">
        <v>4.46</v>
      </c>
      <c r="F15" s="11">
        <v>1524</v>
      </c>
      <c r="G15" s="26">
        <v>6.4</v>
      </c>
      <c r="H15" s="11">
        <v>3973</v>
      </c>
      <c r="I15" s="11">
        <v>1251</v>
      </c>
      <c r="J15" s="11"/>
      <c r="K15" s="11"/>
      <c r="L15" s="11"/>
      <c r="M15" s="11"/>
      <c r="N15" s="11"/>
      <c r="O15" s="11"/>
      <c r="P15" s="11"/>
      <c r="Q15" s="11"/>
      <c r="R15" s="11"/>
      <c r="S15" s="11"/>
      <c r="T15" s="11"/>
      <c r="U15" s="11"/>
      <c r="V15" s="11"/>
      <c r="W15" s="14"/>
      <c r="X15" s="14"/>
      <c r="Y15" s="14"/>
      <c r="Z15" s="14"/>
      <c r="AA15" s="14"/>
      <c r="AB15" s="11"/>
      <c r="AC15" s="11">
        <v>1</v>
      </c>
      <c r="AD15" s="11">
        <v>1</v>
      </c>
      <c r="AE15" s="11">
        <v>1</v>
      </c>
      <c r="AF15" s="11"/>
      <c r="AG15" s="11"/>
      <c r="AH15" s="20"/>
      <c r="AI15" s="11"/>
      <c r="AJ15" s="11"/>
      <c r="AK15" s="13" t="s">
        <v>32</v>
      </c>
      <c r="AL15" s="2"/>
      <c r="AM15" s="2"/>
      <c r="AN15" s="2"/>
    </row>
    <row r="16" spans="1:40" ht="123" customHeight="1" x14ac:dyDescent="0.25">
      <c r="A16" s="2" t="str">
        <f>'[1]Mesafeler Cetveli'!A15</f>
        <v>14</v>
      </c>
      <c r="B16" s="2" t="str">
        <f>'[1]Mesafeler Cetveli'!B15</f>
        <v>BOLU</v>
      </c>
      <c r="C16" s="11">
        <v>287883</v>
      </c>
      <c r="D16" s="11">
        <v>36028</v>
      </c>
      <c r="E16" s="12">
        <v>12.51</v>
      </c>
      <c r="F16" s="11">
        <v>3603</v>
      </c>
      <c r="G16" s="26">
        <v>6</v>
      </c>
      <c r="H16" s="11">
        <v>3585</v>
      </c>
      <c r="I16" s="11">
        <v>372</v>
      </c>
      <c r="J16" s="11">
        <v>3</v>
      </c>
      <c r="K16" s="11">
        <v>165</v>
      </c>
      <c r="L16" s="11">
        <v>19</v>
      </c>
      <c r="M16" s="11"/>
      <c r="N16" s="11"/>
      <c r="O16" s="11"/>
      <c r="P16" s="11"/>
      <c r="Q16" s="11"/>
      <c r="R16" s="11"/>
      <c r="S16" s="11"/>
      <c r="T16" s="11"/>
      <c r="U16" s="11"/>
      <c r="V16" s="11"/>
      <c r="W16" s="14"/>
      <c r="X16" s="14">
        <v>3</v>
      </c>
      <c r="Y16" s="14">
        <v>165</v>
      </c>
      <c r="Z16" s="14">
        <v>146</v>
      </c>
      <c r="AA16" s="14">
        <v>19</v>
      </c>
      <c r="AB16" s="11">
        <v>34</v>
      </c>
      <c r="AC16" s="11">
        <v>29</v>
      </c>
      <c r="AD16" s="11">
        <v>42</v>
      </c>
      <c r="AE16" s="11">
        <v>56</v>
      </c>
      <c r="AF16" s="11"/>
      <c r="AG16" s="11"/>
      <c r="AH16" s="20"/>
      <c r="AI16" s="11"/>
      <c r="AJ16" s="11"/>
      <c r="AK16" s="13" t="s">
        <v>78</v>
      </c>
      <c r="AL16" s="2"/>
      <c r="AM16" s="2"/>
      <c r="AN16" s="2"/>
    </row>
    <row r="17" spans="1:40" ht="165" x14ac:dyDescent="0.25">
      <c r="A17" s="2" t="str">
        <f>'[1]Mesafeler Cetveli'!A16</f>
        <v>15</v>
      </c>
      <c r="B17" s="2" t="str">
        <f>'[1]Mesafeler Cetveli'!B16</f>
        <v>BURDUR</v>
      </c>
      <c r="C17" s="11">
        <v>256668</v>
      </c>
      <c r="D17" s="11">
        <v>35339</v>
      </c>
      <c r="E17" s="12">
        <v>13.77</v>
      </c>
      <c r="F17" s="11">
        <v>3534</v>
      </c>
      <c r="G17" s="26">
        <v>5.6</v>
      </c>
      <c r="H17" s="11">
        <v>2858</v>
      </c>
      <c r="I17" s="11">
        <v>441</v>
      </c>
      <c r="J17" s="11"/>
      <c r="K17" s="11"/>
      <c r="L17" s="11"/>
      <c r="M17" s="11"/>
      <c r="N17" s="11"/>
      <c r="O17" s="11"/>
      <c r="P17" s="11"/>
      <c r="Q17" s="11"/>
      <c r="R17" s="11"/>
      <c r="S17" s="11"/>
      <c r="T17" s="11">
        <v>1</v>
      </c>
      <c r="U17" s="11">
        <v>100</v>
      </c>
      <c r="V17" s="11"/>
      <c r="W17" s="14"/>
      <c r="X17" s="14">
        <v>1</v>
      </c>
      <c r="Y17" s="14">
        <v>100</v>
      </c>
      <c r="Z17" s="14">
        <v>100</v>
      </c>
      <c r="AA17" s="14"/>
      <c r="AB17" s="11"/>
      <c r="AC17" s="11">
        <v>0</v>
      </c>
      <c r="AD17" s="11">
        <v>6</v>
      </c>
      <c r="AE17" s="11">
        <v>7</v>
      </c>
      <c r="AF17" s="11">
        <v>1</v>
      </c>
      <c r="AG17" s="11">
        <v>100</v>
      </c>
      <c r="AH17" s="23" t="s">
        <v>121</v>
      </c>
      <c r="AI17" s="11"/>
      <c r="AJ17" s="11"/>
      <c r="AK17" s="13" t="s">
        <v>34</v>
      </c>
      <c r="AL17" s="2"/>
      <c r="AM17" s="2"/>
      <c r="AN17" s="2"/>
    </row>
    <row r="18" spans="1:40" ht="123" customHeight="1" x14ac:dyDescent="0.25">
      <c r="A18" s="2" t="str">
        <f>'[1]Mesafeler Cetveli'!A17</f>
        <v>16</v>
      </c>
      <c r="B18" s="2" t="str">
        <f>'[1]Mesafeler Cetveli'!B17</f>
        <v>BURSA</v>
      </c>
      <c r="C18" s="11">
        <v>2764826</v>
      </c>
      <c r="D18" s="11">
        <v>225794</v>
      </c>
      <c r="E18" s="12">
        <v>8.17</v>
      </c>
      <c r="F18" s="11">
        <v>22579</v>
      </c>
      <c r="G18" s="26">
        <v>6</v>
      </c>
      <c r="H18" s="11">
        <v>15222</v>
      </c>
      <c r="I18" s="11">
        <v>3815</v>
      </c>
      <c r="J18" s="11">
        <v>2</v>
      </c>
      <c r="K18" s="11">
        <v>404</v>
      </c>
      <c r="L18" s="11">
        <v>0</v>
      </c>
      <c r="M18" s="11">
        <v>1</v>
      </c>
      <c r="N18" s="11">
        <v>67</v>
      </c>
      <c r="O18" s="11">
        <v>17</v>
      </c>
      <c r="P18" s="11"/>
      <c r="Q18" s="11"/>
      <c r="R18" s="11"/>
      <c r="S18" s="11"/>
      <c r="T18" s="11">
        <v>2</v>
      </c>
      <c r="U18" s="11">
        <v>392</v>
      </c>
      <c r="V18" s="11"/>
      <c r="W18" s="14"/>
      <c r="X18" s="14">
        <v>5</v>
      </c>
      <c r="Y18" s="14">
        <v>863</v>
      </c>
      <c r="Z18" s="14">
        <v>846</v>
      </c>
      <c r="AA18" s="14">
        <v>17</v>
      </c>
      <c r="AB18" s="11">
        <v>115</v>
      </c>
      <c r="AC18" s="11">
        <v>119</v>
      </c>
      <c r="AD18" s="11">
        <v>237</v>
      </c>
      <c r="AE18" s="11">
        <v>270</v>
      </c>
      <c r="AF18" s="11"/>
      <c r="AG18" s="11"/>
      <c r="AH18" s="20"/>
      <c r="AI18" s="11"/>
      <c r="AJ18" s="11"/>
      <c r="AK18" s="13" t="s">
        <v>130</v>
      </c>
      <c r="AL18" s="2"/>
      <c r="AM18" s="2"/>
      <c r="AN18" s="2"/>
    </row>
    <row r="19" spans="1:40" ht="90" customHeight="1" x14ac:dyDescent="0.25">
      <c r="A19" s="2" t="str">
        <f>'[1]Mesafeler Cetveli'!A18</f>
        <v>17</v>
      </c>
      <c r="B19" s="2" t="str">
        <f>'[1]Mesafeler Cetveli'!B18</f>
        <v>ÇANAKKALE</v>
      </c>
      <c r="C19" s="11">
        <v>501987</v>
      </c>
      <c r="D19" s="11">
        <v>69205</v>
      </c>
      <c r="E19" s="12">
        <v>13.79</v>
      </c>
      <c r="F19" s="11">
        <v>6921</v>
      </c>
      <c r="G19" s="26">
        <v>4.7</v>
      </c>
      <c r="H19" s="11">
        <v>4550</v>
      </c>
      <c r="I19" s="11">
        <v>867</v>
      </c>
      <c r="J19" s="11">
        <v>1</v>
      </c>
      <c r="K19" s="11">
        <v>40</v>
      </c>
      <c r="L19" s="11">
        <v>6</v>
      </c>
      <c r="M19" s="11"/>
      <c r="N19" s="11"/>
      <c r="O19" s="11"/>
      <c r="P19" s="11"/>
      <c r="Q19" s="11"/>
      <c r="R19" s="11"/>
      <c r="S19" s="11"/>
      <c r="T19" s="11"/>
      <c r="U19" s="11"/>
      <c r="V19" s="11">
        <v>1</v>
      </c>
      <c r="W19" s="14">
        <v>34</v>
      </c>
      <c r="X19" s="14">
        <v>2</v>
      </c>
      <c r="Y19" s="14">
        <v>74</v>
      </c>
      <c r="Z19" s="14">
        <v>68</v>
      </c>
      <c r="AA19" s="14">
        <v>6</v>
      </c>
      <c r="AB19" s="11">
        <v>0</v>
      </c>
      <c r="AC19" s="11">
        <v>8</v>
      </c>
      <c r="AD19" s="11">
        <v>39</v>
      </c>
      <c r="AE19" s="11">
        <v>42</v>
      </c>
      <c r="AF19" s="11">
        <v>1</v>
      </c>
      <c r="AG19" s="11">
        <v>80</v>
      </c>
      <c r="AH19" s="23" t="s">
        <v>131</v>
      </c>
      <c r="AI19" s="11"/>
      <c r="AJ19" s="11"/>
      <c r="AK19" s="13" t="s">
        <v>35</v>
      </c>
      <c r="AL19" s="2"/>
      <c r="AM19" s="2"/>
      <c r="AN19" s="2"/>
    </row>
    <row r="20" spans="1:40" ht="72" customHeight="1" x14ac:dyDescent="0.25">
      <c r="A20" s="2" t="str">
        <f>'[1]Mesafeler Cetveli'!A19</f>
        <v>18</v>
      </c>
      <c r="B20" s="2" t="str">
        <f>'[1]Mesafeler Cetveli'!B19</f>
        <v>ÇANKIRI</v>
      </c>
      <c r="C20" s="11">
        <v>188666</v>
      </c>
      <c r="D20" s="11">
        <v>28081</v>
      </c>
      <c r="E20" s="12">
        <v>14.88</v>
      </c>
      <c r="F20" s="11">
        <v>2808</v>
      </c>
      <c r="G20" s="26">
        <v>7.1</v>
      </c>
      <c r="H20" s="11">
        <v>1795</v>
      </c>
      <c r="I20" s="11">
        <v>502</v>
      </c>
      <c r="J20" s="11">
        <v>2</v>
      </c>
      <c r="K20" s="11">
        <v>152</v>
      </c>
      <c r="L20" s="11">
        <v>24</v>
      </c>
      <c r="M20" s="11"/>
      <c r="N20" s="11"/>
      <c r="O20" s="11"/>
      <c r="P20" s="11"/>
      <c r="Q20" s="11"/>
      <c r="R20" s="11"/>
      <c r="S20" s="11"/>
      <c r="T20" s="11"/>
      <c r="U20" s="11"/>
      <c r="V20" s="11"/>
      <c r="W20" s="14"/>
      <c r="X20" s="14">
        <v>2</v>
      </c>
      <c r="Y20" s="14">
        <v>152</v>
      </c>
      <c r="Z20" s="14">
        <v>128</v>
      </c>
      <c r="AA20" s="14">
        <v>24</v>
      </c>
      <c r="AB20" s="11">
        <v>13</v>
      </c>
      <c r="AC20" s="11">
        <v>13</v>
      </c>
      <c r="AD20" s="11">
        <v>50</v>
      </c>
      <c r="AE20" s="11">
        <v>27</v>
      </c>
      <c r="AF20" s="11"/>
      <c r="AG20" s="11"/>
      <c r="AH20" s="20"/>
      <c r="AI20" s="11"/>
      <c r="AJ20" s="11"/>
      <c r="AK20" s="13" t="s">
        <v>36</v>
      </c>
      <c r="AL20" s="2"/>
      <c r="AM20" s="2"/>
      <c r="AN20" s="2"/>
    </row>
    <row r="21" spans="1:40" ht="92.25" customHeight="1" x14ac:dyDescent="0.25">
      <c r="A21" s="2" t="str">
        <f>'[1]Mesafeler Cetveli'!A20</f>
        <v>19</v>
      </c>
      <c r="B21" s="2" t="str">
        <f>'[1]Mesafeler Cetveli'!B20</f>
        <v>ÇORUM</v>
      </c>
      <c r="C21" s="11">
        <v>520167</v>
      </c>
      <c r="D21" s="11">
        <v>70329</v>
      </c>
      <c r="E21" s="12">
        <v>13.52</v>
      </c>
      <c r="F21" s="11">
        <v>7033</v>
      </c>
      <c r="G21" s="26">
        <v>7.1</v>
      </c>
      <c r="H21" s="11">
        <v>11872</v>
      </c>
      <c r="I21" s="11">
        <v>1957</v>
      </c>
      <c r="J21" s="11">
        <v>2</v>
      </c>
      <c r="K21" s="11">
        <v>132</v>
      </c>
      <c r="L21" s="11">
        <v>0</v>
      </c>
      <c r="M21" s="11"/>
      <c r="N21" s="11"/>
      <c r="O21" s="11"/>
      <c r="P21" s="11"/>
      <c r="Q21" s="11"/>
      <c r="R21" s="11"/>
      <c r="S21" s="11"/>
      <c r="T21" s="11"/>
      <c r="U21" s="11"/>
      <c r="V21" s="11"/>
      <c r="W21" s="14"/>
      <c r="X21" s="14">
        <v>2</v>
      </c>
      <c r="Y21" s="14">
        <v>132</v>
      </c>
      <c r="Z21" s="14">
        <v>132</v>
      </c>
      <c r="AA21" s="14"/>
      <c r="AB21" s="11">
        <v>46</v>
      </c>
      <c r="AC21" s="11">
        <v>52</v>
      </c>
      <c r="AD21" s="11">
        <v>70</v>
      </c>
      <c r="AE21" s="11">
        <v>70</v>
      </c>
      <c r="AF21" s="11">
        <v>1</v>
      </c>
      <c r="AG21" s="11">
        <v>100</v>
      </c>
      <c r="AH21" s="23" t="s">
        <v>113</v>
      </c>
      <c r="AI21" s="11"/>
      <c r="AJ21" s="11"/>
      <c r="AK21" s="13" t="s">
        <v>37</v>
      </c>
      <c r="AL21" s="2"/>
      <c r="AM21" s="2"/>
      <c r="AN21" s="2"/>
    </row>
    <row r="22" spans="1:40" ht="197.25" customHeight="1" x14ac:dyDescent="0.25">
      <c r="A22" s="2" t="str">
        <f>'[1]Mesafeler Cetveli'!A21</f>
        <v>20</v>
      </c>
      <c r="B22" s="2" t="str">
        <f>'[1]Mesafeler Cetveli'!B21</f>
        <v>DENİZLİ</v>
      </c>
      <c r="C22" s="11">
        <v>962335</v>
      </c>
      <c r="D22" s="11">
        <v>95123</v>
      </c>
      <c r="E22" s="12">
        <v>9.8800000000000008</v>
      </c>
      <c r="F22" s="11">
        <v>9512</v>
      </c>
      <c r="G22" s="26">
        <v>5.9</v>
      </c>
      <c r="H22" s="11">
        <v>5839</v>
      </c>
      <c r="I22" s="11">
        <v>1098</v>
      </c>
      <c r="J22" s="11">
        <v>2</v>
      </c>
      <c r="K22" s="11">
        <v>275</v>
      </c>
      <c r="L22" s="11">
        <v>0</v>
      </c>
      <c r="M22" s="11">
        <v>3</v>
      </c>
      <c r="N22" s="11">
        <v>170</v>
      </c>
      <c r="O22" s="11">
        <v>42</v>
      </c>
      <c r="P22" s="11"/>
      <c r="Q22" s="11"/>
      <c r="R22" s="11"/>
      <c r="S22" s="11"/>
      <c r="T22" s="11"/>
      <c r="U22" s="11"/>
      <c r="V22" s="11"/>
      <c r="W22" s="14"/>
      <c r="X22" s="14">
        <v>5</v>
      </c>
      <c r="Y22" s="14">
        <v>445</v>
      </c>
      <c r="Z22" s="14">
        <v>403</v>
      </c>
      <c r="AA22" s="14">
        <v>42</v>
      </c>
      <c r="AB22" s="11">
        <v>107</v>
      </c>
      <c r="AC22" s="11">
        <v>105</v>
      </c>
      <c r="AD22" s="11">
        <v>48</v>
      </c>
      <c r="AE22" s="11">
        <v>138</v>
      </c>
      <c r="AF22" s="11">
        <v>1</v>
      </c>
      <c r="AG22" s="11">
        <v>50</v>
      </c>
      <c r="AH22" s="23" t="s">
        <v>131</v>
      </c>
      <c r="AI22" s="11"/>
      <c r="AJ22" s="11"/>
      <c r="AK22" s="13" t="s">
        <v>38</v>
      </c>
      <c r="AL22" s="2"/>
      <c r="AM22" s="2"/>
      <c r="AN22" s="2"/>
    </row>
    <row r="23" spans="1:40" ht="200.25" customHeight="1" x14ac:dyDescent="0.25">
      <c r="A23" s="2" t="str">
        <f>'[1]Mesafeler Cetveli'!A22</f>
        <v>21</v>
      </c>
      <c r="B23" s="2" t="str">
        <f>'[1]Mesafeler Cetveli'!B22</f>
        <v>DİYARBAKIR</v>
      </c>
      <c r="C23" s="11">
        <v>1638044</v>
      </c>
      <c r="D23" s="11">
        <v>71568</v>
      </c>
      <c r="E23" s="12">
        <v>4.37</v>
      </c>
      <c r="F23" s="11">
        <v>7157</v>
      </c>
      <c r="G23" s="26">
        <v>9.4</v>
      </c>
      <c r="H23" s="11">
        <v>17964</v>
      </c>
      <c r="I23" s="11">
        <v>3877</v>
      </c>
      <c r="J23" s="11"/>
      <c r="K23" s="11"/>
      <c r="L23" s="11"/>
      <c r="M23" s="11"/>
      <c r="N23" s="11"/>
      <c r="O23" s="11"/>
      <c r="P23" s="11"/>
      <c r="Q23" s="11"/>
      <c r="R23" s="11"/>
      <c r="S23" s="11"/>
      <c r="T23" s="11"/>
      <c r="U23" s="11"/>
      <c r="V23" s="11"/>
      <c r="W23" s="14"/>
      <c r="X23" s="14"/>
      <c r="Y23" s="14"/>
      <c r="Z23" s="14"/>
      <c r="AA23" s="14"/>
      <c r="AB23" s="11"/>
      <c r="AC23" s="11">
        <v>2</v>
      </c>
      <c r="AD23" s="11">
        <v>8</v>
      </c>
      <c r="AE23" s="11">
        <v>8</v>
      </c>
      <c r="AF23" s="11">
        <v>1</v>
      </c>
      <c r="AG23" s="11">
        <v>100</v>
      </c>
      <c r="AH23" s="23" t="s">
        <v>112</v>
      </c>
      <c r="AI23" s="11"/>
      <c r="AJ23" s="11"/>
      <c r="AK23" s="13" t="s">
        <v>39</v>
      </c>
      <c r="AL23" s="2"/>
      <c r="AM23" s="2"/>
      <c r="AN23" s="2"/>
    </row>
    <row r="24" spans="1:40" ht="105" x14ac:dyDescent="0.25">
      <c r="A24" s="2" t="str">
        <f>'[1]Mesafeler Cetveli'!A23</f>
        <v>22</v>
      </c>
      <c r="B24" s="2" t="str">
        <f>'[1]Mesafeler Cetveli'!B23</f>
        <v>EDİRNE</v>
      </c>
      <c r="C24" s="11">
        <v>403467</v>
      </c>
      <c r="D24" s="11">
        <v>49914</v>
      </c>
      <c r="E24" s="12">
        <v>12.37</v>
      </c>
      <c r="F24" s="11">
        <v>4991</v>
      </c>
      <c r="G24" s="26">
        <v>4.7</v>
      </c>
      <c r="H24" s="11">
        <v>3940</v>
      </c>
      <c r="I24" s="11">
        <v>868</v>
      </c>
      <c r="J24" s="11">
        <v>2</v>
      </c>
      <c r="K24" s="11">
        <v>178</v>
      </c>
      <c r="L24" s="11">
        <v>1</v>
      </c>
      <c r="M24" s="11"/>
      <c r="N24" s="11"/>
      <c r="O24" s="11"/>
      <c r="P24" s="11"/>
      <c r="Q24" s="11"/>
      <c r="R24" s="11"/>
      <c r="S24" s="11"/>
      <c r="T24" s="11"/>
      <c r="U24" s="11"/>
      <c r="V24" s="11"/>
      <c r="W24" s="14"/>
      <c r="X24" s="14">
        <v>2</v>
      </c>
      <c r="Y24" s="14">
        <v>178</v>
      </c>
      <c r="Z24" s="14">
        <v>177</v>
      </c>
      <c r="AA24" s="14">
        <v>1</v>
      </c>
      <c r="AB24" s="11">
        <v>39</v>
      </c>
      <c r="AC24" s="11">
        <v>49</v>
      </c>
      <c r="AD24" s="11">
        <v>60</v>
      </c>
      <c r="AE24" s="11">
        <v>53</v>
      </c>
      <c r="AF24" s="11">
        <v>1</v>
      </c>
      <c r="AG24" s="11">
        <v>200</v>
      </c>
      <c r="AH24" s="23" t="s">
        <v>108</v>
      </c>
      <c r="AI24" s="11"/>
      <c r="AJ24" s="11"/>
      <c r="AK24" s="13" t="s">
        <v>143</v>
      </c>
      <c r="AL24" s="2"/>
      <c r="AM24" s="2"/>
      <c r="AN24" s="2"/>
    </row>
    <row r="25" spans="1:40" ht="154.5" customHeight="1" x14ac:dyDescent="0.25">
      <c r="A25" s="2" t="str">
        <f>'[1]Mesafeler Cetveli'!A24</f>
        <v>23</v>
      </c>
      <c r="B25" s="2" t="str">
        <f>'[1]Mesafeler Cetveli'!B24</f>
        <v>ELAZIĞ</v>
      </c>
      <c r="C25" s="11">
        <v>567916</v>
      </c>
      <c r="D25" s="11">
        <v>49290</v>
      </c>
      <c r="E25" s="12">
        <v>8.68</v>
      </c>
      <c r="F25" s="11">
        <v>4929</v>
      </c>
      <c r="G25" s="26">
        <v>6.4</v>
      </c>
      <c r="H25" s="11">
        <v>5638</v>
      </c>
      <c r="I25" s="11">
        <v>1940</v>
      </c>
      <c r="J25" s="11">
        <v>1</v>
      </c>
      <c r="K25" s="11">
        <v>104</v>
      </c>
      <c r="L25" s="11">
        <v>2</v>
      </c>
      <c r="M25" s="11"/>
      <c r="N25" s="11"/>
      <c r="O25" s="11"/>
      <c r="P25" s="11"/>
      <c r="Q25" s="11"/>
      <c r="R25" s="11"/>
      <c r="S25" s="11"/>
      <c r="T25" s="11"/>
      <c r="U25" s="11"/>
      <c r="V25" s="11"/>
      <c r="W25" s="14"/>
      <c r="X25" s="14">
        <v>1</v>
      </c>
      <c r="Y25" s="14">
        <v>104</v>
      </c>
      <c r="Z25" s="14">
        <v>102</v>
      </c>
      <c r="AA25" s="14">
        <v>2</v>
      </c>
      <c r="AB25" s="11">
        <v>10</v>
      </c>
      <c r="AC25" s="11">
        <v>14</v>
      </c>
      <c r="AD25" s="11">
        <v>46</v>
      </c>
      <c r="AE25" s="11">
        <v>45</v>
      </c>
      <c r="AF25" s="11"/>
      <c r="AG25" s="11"/>
      <c r="AH25" s="20"/>
      <c r="AI25" s="11"/>
      <c r="AJ25" s="11"/>
      <c r="AK25" s="13" t="s">
        <v>40</v>
      </c>
      <c r="AL25" s="2"/>
      <c r="AM25" s="2"/>
      <c r="AN25" s="2"/>
    </row>
    <row r="26" spans="1:40" ht="109.5" customHeight="1" x14ac:dyDescent="0.25">
      <c r="A26" s="2" t="str">
        <f>'[1]Mesafeler Cetveli'!A25</f>
        <v>24</v>
      </c>
      <c r="B26" s="2" t="str">
        <f>'[1]Mesafeler Cetveli'!B25</f>
        <v>ERZİNCAN</v>
      </c>
      <c r="C26" s="11">
        <v>221721</v>
      </c>
      <c r="D26" s="11">
        <v>26324</v>
      </c>
      <c r="E26" s="12">
        <v>11.87</v>
      </c>
      <c r="F26" s="11">
        <v>2632</v>
      </c>
      <c r="G26" s="26">
        <v>8.6999999999999993</v>
      </c>
      <c r="H26" s="11">
        <v>2470</v>
      </c>
      <c r="I26" s="11">
        <v>753</v>
      </c>
      <c r="J26" s="11">
        <v>1</v>
      </c>
      <c r="K26" s="11">
        <v>84</v>
      </c>
      <c r="L26" s="11">
        <v>0</v>
      </c>
      <c r="M26" s="11"/>
      <c r="N26" s="11"/>
      <c r="O26" s="11"/>
      <c r="P26" s="11"/>
      <c r="Q26" s="11"/>
      <c r="R26" s="11"/>
      <c r="S26" s="11"/>
      <c r="T26" s="11"/>
      <c r="U26" s="11"/>
      <c r="V26" s="11"/>
      <c r="W26" s="14"/>
      <c r="X26" s="14">
        <v>1</v>
      </c>
      <c r="Y26" s="14">
        <v>84</v>
      </c>
      <c r="Z26" s="14">
        <v>84</v>
      </c>
      <c r="AA26" s="14"/>
      <c r="AB26" s="11">
        <v>18</v>
      </c>
      <c r="AC26" s="11">
        <v>20</v>
      </c>
      <c r="AD26" s="11">
        <v>70</v>
      </c>
      <c r="AE26" s="11">
        <v>86</v>
      </c>
      <c r="AF26" s="11">
        <v>1</v>
      </c>
      <c r="AG26" s="11">
        <v>50</v>
      </c>
      <c r="AH26" s="23" t="s">
        <v>131</v>
      </c>
      <c r="AI26" s="11"/>
      <c r="AJ26" s="11"/>
      <c r="AK26" s="13" t="s">
        <v>41</v>
      </c>
      <c r="AL26" s="2"/>
      <c r="AM26" s="2"/>
      <c r="AN26" s="2"/>
    </row>
    <row r="27" spans="1:40" ht="195.75" customHeight="1" x14ac:dyDescent="0.25">
      <c r="A27" s="2" t="str">
        <f>'[1]Mesafeler Cetveli'!A26</f>
        <v>25</v>
      </c>
      <c r="B27" s="2" t="str">
        <f>'[1]Mesafeler Cetveli'!B26</f>
        <v>ERZURUM</v>
      </c>
      <c r="C27" s="11">
        <v>782634</v>
      </c>
      <c r="D27" s="11">
        <v>61031</v>
      </c>
      <c r="E27" s="12">
        <v>7.8</v>
      </c>
      <c r="F27" s="11">
        <v>6103</v>
      </c>
      <c r="G27" s="26">
        <v>8.6999999999999993</v>
      </c>
      <c r="H27" s="11">
        <v>12021</v>
      </c>
      <c r="I27" s="11">
        <v>2794</v>
      </c>
      <c r="J27" s="11"/>
      <c r="K27" s="11"/>
      <c r="L27" s="11"/>
      <c r="M27" s="11"/>
      <c r="N27" s="11"/>
      <c r="O27" s="11"/>
      <c r="P27" s="11"/>
      <c r="Q27" s="11"/>
      <c r="R27" s="11"/>
      <c r="S27" s="11"/>
      <c r="T27" s="11"/>
      <c r="U27" s="11"/>
      <c r="V27" s="11"/>
      <c r="W27" s="14"/>
      <c r="X27" s="14"/>
      <c r="Y27" s="14"/>
      <c r="Z27" s="14"/>
      <c r="AA27" s="14"/>
      <c r="AB27" s="11"/>
      <c r="AC27" s="11">
        <v>5</v>
      </c>
      <c r="AD27" s="11">
        <v>20</v>
      </c>
      <c r="AE27" s="11">
        <v>18</v>
      </c>
      <c r="AF27" s="11">
        <v>1</v>
      </c>
      <c r="AG27" s="11">
        <v>100</v>
      </c>
      <c r="AH27" s="23" t="s">
        <v>114</v>
      </c>
      <c r="AI27" s="11"/>
      <c r="AJ27" s="11"/>
      <c r="AK27" s="17" t="s">
        <v>75</v>
      </c>
      <c r="AL27" s="2"/>
      <c r="AM27" s="2"/>
      <c r="AN27" s="2"/>
    </row>
    <row r="28" spans="1:40" ht="180" x14ac:dyDescent="0.25">
      <c r="A28" s="2" t="str">
        <f>'[1]Mesafeler Cetveli'!A27</f>
        <v>26</v>
      </c>
      <c r="B28" s="2" t="str">
        <f>'[1]Mesafeler Cetveli'!B27</f>
        <v>ESKİŞEHİR</v>
      </c>
      <c r="C28" s="11">
        <v>812834</v>
      </c>
      <c r="D28" s="11">
        <v>83296</v>
      </c>
      <c r="E28" s="12">
        <v>10.25</v>
      </c>
      <c r="F28" s="11">
        <v>8330</v>
      </c>
      <c r="G28" s="26">
        <v>6</v>
      </c>
      <c r="H28" s="11">
        <v>2825</v>
      </c>
      <c r="I28" s="11">
        <v>721</v>
      </c>
      <c r="J28" s="11">
        <v>3</v>
      </c>
      <c r="K28" s="11">
        <v>215</v>
      </c>
      <c r="L28" s="11">
        <v>4</v>
      </c>
      <c r="M28" s="11">
        <v>1</v>
      </c>
      <c r="N28" s="11">
        <v>33</v>
      </c>
      <c r="O28" s="11">
        <v>4</v>
      </c>
      <c r="P28" s="11"/>
      <c r="Q28" s="11"/>
      <c r="R28" s="11"/>
      <c r="S28" s="11"/>
      <c r="T28" s="11"/>
      <c r="U28" s="11"/>
      <c r="V28" s="11">
        <v>2</v>
      </c>
      <c r="W28" s="14">
        <v>95</v>
      </c>
      <c r="X28" s="14">
        <v>6</v>
      </c>
      <c r="Y28" s="14">
        <v>343</v>
      </c>
      <c r="Z28" s="14">
        <v>335</v>
      </c>
      <c r="AA28" s="14">
        <v>8</v>
      </c>
      <c r="AB28" s="11">
        <v>89</v>
      </c>
      <c r="AC28" s="11">
        <v>86</v>
      </c>
      <c r="AD28" s="11">
        <v>125</v>
      </c>
      <c r="AE28" s="11">
        <v>124</v>
      </c>
      <c r="AF28" s="11"/>
      <c r="AG28" s="11"/>
      <c r="AH28" s="20"/>
      <c r="AI28" s="11"/>
      <c r="AJ28" s="11"/>
      <c r="AK28" s="13" t="s">
        <v>42</v>
      </c>
      <c r="AL28" s="2">
        <v>1</v>
      </c>
      <c r="AM28" s="2">
        <v>100</v>
      </c>
      <c r="AN28" s="19" t="s">
        <v>95</v>
      </c>
    </row>
    <row r="29" spans="1:40" ht="153.75" customHeight="1" x14ac:dyDescent="0.25">
      <c r="A29" s="2" t="str">
        <f>'[1]Mesafeler Cetveli'!A28</f>
        <v>27</v>
      </c>
      <c r="B29" s="2" t="str">
        <f>'[1]Mesafeler Cetveli'!B28</f>
        <v>GAZİANTEP</v>
      </c>
      <c r="C29" s="11">
        <v>1880911</v>
      </c>
      <c r="D29" s="11">
        <v>92565</v>
      </c>
      <c r="E29" s="12">
        <v>4.92</v>
      </c>
      <c r="F29" s="11">
        <v>9257</v>
      </c>
      <c r="G29" s="26">
        <v>9.4</v>
      </c>
      <c r="H29" s="11">
        <v>10938</v>
      </c>
      <c r="I29" s="11">
        <v>1370</v>
      </c>
      <c r="J29" s="11">
        <v>2</v>
      </c>
      <c r="K29" s="11">
        <v>148</v>
      </c>
      <c r="L29" s="11">
        <v>3</v>
      </c>
      <c r="M29" s="11"/>
      <c r="N29" s="11"/>
      <c r="O29" s="11"/>
      <c r="P29" s="11"/>
      <c r="Q29" s="11"/>
      <c r="R29" s="11"/>
      <c r="S29" s="11"/>
      <c r="T29" s="11"/>
      <c r="U29" s="11"/>
      <c r="V29" s="11"/>
      <c r="W29" s="14"/>
      <c r="X29" s="14">
        <v>2</v>
      </c>
      <c r="Y29" s="14">
        <v>148</v>
      </c>
      <c r="Z29" s="14">
        <v>145</v>
      </c>
      <c r="AA29" s="14">
        <v>3</v>
      </c>
      <c r="AB29" s="11">
        <v>37</v>
      </c>
      <c r="AC29" s="11">
        <v>51</v>
      </c>
      <c r="AD29" s="11">
        <v>86</v>
      </c>
      <c r="AE29" s="11">
        <v>119</v>
      </c>
      <c r="AF29" s="11"/>
      <c r="AG29" s="11"/>
      <c r="AH29" s="20"/>
      <c r="AI29" s="11"/>
      <c r="AJ29" s="11"/>
      <c r="AK29" s="13" t="s">
        <v>43</v>
      </c>
      <c r="AL29" s="2"/>
      <c r="AM29" s="2"/>
      <c r="AN29" s="2"/>
    </row>
    <row r="30" spans="1:40" ht="72.75" customHeight="1" x14ac:dyDescent="0.25">
      <c r="A30" s="2" t="str">
        <f>'[1]Mesafeler Cetveli'!A29</f>
        <v>28</v>
      </c>
      <c r="B30" s="2" t="str">
        <f>'[1]Mesafeler Cetveli'!B29</f>
        <v>GİRESUN</v>
      </c>
      <c r="C30" s="11">
        <v>415248</v>
      </c>
      <c r="D30" s="11">
        <v>63290</v>
      </c>
      <c r="E30" s="12">
        <v>15.24</v>
      </c>
      <c r="F30" s="11">
        <v>6329</v>
      </c>
      <c r="G30" s="26">
        <v>9.4</v>
      </c>
      <c r="H30" s="11">
        <v>6246</v>
      </c>
      <c r="I30" s="11">
        <v>1522</v>
      </c>
      <c r="J30" s="11">
        <v>1</v>
      </c>
      <c r="K30" s="11">
        <v>76</v>
      </c>
      <c r="L30" s="11">
        <v>76</v>
      </c>
      <c r="M30" s="11"/>
      <c r="N30" s="11"/>
      <c r="O30" s="11"/>
      <c r="P30" s="11"/>
      <c r="Q30" s="11"/>
      <c r="R30" s="11"/>
      <c r="S30" s="11"/>
      <c r="T30" s="11"/>
      <c r="U30" s="11"/>
      <c r="V30" s="11"/>
      <c r="W30" s="14"/>
      <c r="X30" s="14">
        <v>1</v>
      </c>
      <c r="Y30" s="14">
        <v>76</v>
      </c>
      <c r="Z30" s="14"/>
      <c r="AA30" s="14">
        <v>76</v>
      </c>
      <c r="AB30" s="11"/>
      <c r="AC30" s="11">
        <v>12</v>
      </c>
      <c r="AD30" s="11">
        <v>10</v>
      </c>
      <c r="AE30" s="11">
        <v>24</v>
      </c>
      <c r="AF30" s="11"/>
      <c r="AG30" s="11"/>
      <c r="AH30" s="20"/>
      <c r="AI30" s="11"/>
      <c r="AJ30" s="11"/>
      <c r="AK30" s="13" t="s">
        <v>132</v>
      </c>
      <c r="AL30" s="2"/>
      <c r="AM30" s="2"/>
      <c r="AN30" s="2"/>
    </row>
    <row r="31" spans="1:40" ht="120" customHeight="1" x14ac:dyDescent="0.25">
      <c r="A31" s="2" t="str">
        <f>'[1]Mesafeler Cetveli'!A30</f>
        <v>29</v>
      </c>
      <c r="B31" s="2" t="str">
        <f>'[1]Mesafeler Cetveli'!B30</f>
        <v>GÜMÜŞHANE</v>
      </c>
      <c r="C31" s="11">
        <v>136182</v>
      </c>
      <c r="D31" s="11">
        <v>17438</v>
      </c>
      <c r="E31" s="12">
        <v>12.8</v>
      </c>
      <c r="F31" s="11">
        <v>1744</v>
      </c>
      <c r="G31" s="26">
        <v>9.4</v>
      </c>
      <c r="H31" s="11">
        <v>1880</v>
      </c>
      <c r="I31" s="11">
        <v>633</v>
      </c>
      <c r="J31" s="11"/>
      <c r="K31" s="11"/>
      <c r="L31" s="11"/>
      <c r="M31" s="11"/>
      <c r="N31" s="11"/>
      <c r="O31" s="11"/>
      <c r="P31" s="11"/>
      <c r="Q31" s="11"/>
      <c r="R31" s="11"/>
      <c r="S31" s="11"/>
      <c r="T31" s="11"/>
      <c r="U31" s="11"/>
      <c r="V31" s="11"/>
      <c r="W31" s="14"/>
      <c r="X31" s="14"/>
      <c r="Y31" s="14"/>
      <c r="Z31" s="14"/>
      <c r="AA31" s="14"/>
      <c r="AB31" s="11"/>
      <c r="AC31" s="11">
        <v>0</v>
      </c>
      <c r="AD31" s="11">
        <v>25</v>
      </c>
      <c r="AE31" s="11">
        <v>18</v>
      </c>
      <c r="AF31" s="11"/>
      <c r="AG31" s="11"/>
      <c r="AH31" s="20"/>
      <c r="AI31" s="11"/>
      <c r="AJ31" s="11"/>
      <c r="AK31" s="13" t="s">
        <v>144</v>
      </c>
      <c r="AL31" s="2"/>
      <c r="AM31" s="2"/>
      <c r="AN31" s="2"/>
    </row>
    <row r="32" spans="1:40" ht="105" x14ac:dyDescent="0.25">
      <c r="A32" s="2" t="str">
        <f>'[1]Mesafeler Cetveli'!A31</f>
        <v>30</v>
      </c>
      <c r="B32" s="2" t="str">
        <f>'[1]Mesafeler Cetveli'!B31</f>
        <v>HAKKARİ</v>
      </c>
      <c r="C32" s="11">
        <v>284881</v>
      </c>
      <c r="D32" s="11">
        <v>8120</v>
      </c>
      <c r="E32" s="12">
        <v>3.26</v>
      </c>
      <c r="F32" s="11">
        <v>812</v>
      </c>
      <c r="G32" s="26">
        <v>6.4</v>
      </c>
      <c r="H32" s="11">
        <v>2437</v>
      </c>
      <c r="I32" s="11">
        <v>1122</v>
      </c>
      <c r="J32" s="11"/>
      <c r="K32" s="11"/>
      <c r="L32" s="11"/>
      <c r="M32" s="11"/>
      <c r="N32" s="11"/>
      <c r="O32" s="11"/>
      <c r="P32" s="11"/>
      <c r="Q32" s="11"/>
      <c r="R32" s="11"/>
      <c r="S32" s="11"/>
      <c r="T32" s="11"/>
      <c r="U32" s="11"/>
      <c r="V32" s="11"/>
      <c r="W32" s="14"/>
      <c r="X32" s="14"/>
      <c r="Y32" s="14"/>
      <c r="Z32" s="14"/>
      <c r="AA32" s="14"/>
      <c r="AB32" s="11"/>
      <c r="AC32" s="11">
        <v>0</v>
      </c>
      <c r="AD32" s="11">
        <v>0</v>
      </c>
      <c r="AE32" s="11">
        <v>0</v>
      </c>
      <c r="AF32" s="11"/>
      <c r="AG32" s="11"/>
      <c r="AH32" s="20"/>
      <c r="AI32" s="11"/>
      <c r="AJ32" s="11"/>
      <c r="AK32" s="13" t="s">
        <v>44</v>
      </c>
      <c r="AL32" s="2"/>
      <c r="AM32" s="2"/>
      <c r="AN32" s="2"/>
    </row>
    <row r="33" spans="1:40" ht="110.25" customHeight="1" x14ac:dyDescent="0.25">
      <c r="A33" s="2" t="str">
        <f>'[1]Mesafeler Cetveli'!A32</f>
        <v>31</v>
      </c>
      <c r="B33" s="2" t="str">
        <f>'[1]Mesafeler Cetveli'!B32</f>
        <v>HATAY</v>
      </c>
      <c r="C33" s="11">
        <v>1506918</v>
      </c>
      <c r="D33" s="11">
        <v>96298</v>
      </c>
      <c r="E33" s="12">
        <v>6.39</v>
      </c>
      <c r="F33" s="11">
        <v>9630</v>
      </c>
      <c r="G33" s="26">
        <v>5.6</v>
      </c>
      <c r="H33" s="11">
        <v>15443</v>
      </c>
      <c r="I33" s="11">
        <v>4459</v>
      </c>
      <c r="J33" s="11">
        <v>1</v>
      </c>
      <c r="K33" s="11">
        <v>170</v>
      </c>
      <c r="L33" s="11">
        <v>0</v>
      </c>
      <c r="M33" s="11"/>
      <c r="N33" s="11"/>
      <c r="O33" s="11"/>
      <c r="P33" s="11"/>
      <c r="Q33" s="11"/>
      <c r="R33" s="11"/>
      <c r="S33" s="11"/>
      <c r="T33" s="11"/>
      <c r="U33" s="11"/>
      <c r="V33" s="11"/>
      <c r="W33" s="14"/>
      <c r="X33" s="14">
        <v>1</v>
      </c>
      <c r="Y33" s="14">
        <v>170</v>
      </c>
      <c r="Z33" s="14">
        <v>170</v>
      </c>
      <c r="AA33" s="14"/>
      <c r="AB33" s="11">
        <v>9</v>
      </c>
      <c r="AC33" s="11">
        <v>12</v>
      </c>
      <c r="AD33" s="11">
        <v>65</v>
      </c>
      <c r="AE33" s="11">
        <v>90</v>
      </c>
      <c r="AF33" s="11">
        <v>1</v>
      </c>
      <c r="AG33" s="11">
        <v>200</v>
      </c>
      <c r="AH33" s="23" t="s">
        <v>105</v>
      </c>
      <c r="AI33" s="11"/>
      <c r="AJ33" s="11"/>
      <c r="AK33" s="13" t="s">
        <v>45</v>
      </c>
      <c r="AL33" s="2"/>
      <c r="AM33" s="2"/>
      <c r="AN33" s="2"/>
    </row>
    <row r="34" spans="1:40" ht="74.25" customHeight="1" x14ac:dyDescent="0.25">
      <c r="A34" s="2" t="str">
        <f>'[1]Mesafeler Cetveli'!A33</f>
        <v>32</v>
      </c>
      <c r="B34" s="2" t="str">
        <f>'[1]Mesafeler Cetveli'!B33</f>
        <v>ISPARTA</v>
      </c>
      <c r="C34" s="11">
        <v>419107</v>
      </c>
      <c r="D34" s="11">
        <v>47944</v>
      </c>
      <c r="E34" s="12">
        <v>11.44</v>
      </c>
      <c r="F34" s="11">
        <v>4794</v>
      </c>
      <c r="G34" s="26">
        <v>5.6</v>
      </c>
      <c r="H34" s="11">
        <v>4184</v>
      </c>
      <c r="I34" s="11">
        <v>952</v>
      </c>
      <c r="J34" s="11">
        <v>2</v>
      </c>
      <c r="K34" s="11">
        <v>113</v>
      </c>
      <c r="L34" s="11">
        <v>0</v>
      </c>
      <c r="M34" s="11">
        <v>1</v>
      </c>
      <c r="N34" s="11">
        <v>104</v>
      </c>
      <c r="O34" s="11">
        <v>52</v>
      </c>
      <c r="P34" s="11"/>
      <c r="Q34" s="11"/>
      <c r="R34" s="11"/>
      <c r="S34" s="11"/>
      <c r="T34" s="11"/>
      <c r="U34" s="11"/>
      <c r="V34" s="11">
        <v>1</v>
      </c>
      <c r="W34" s="14">
        <v>200</v>
      </c>
      <c r="X34" s="14">
        <v>4</v>
      </c>
      <c r="Y34" s="14">
        <v>417</v>
      </c>
      <c r="Z34" s="14">
        <v>365</v>
      </c>
      <c r="AA34" s="14">
        <v>52</v>
      </c>
      <c r="AB34" s="11">
        <v>13</v>
      </c>
      <c r="AC34" s="11">
        <v>10</v>
      </c>
      <c r="AD34" s="11">
        <v>7</v>
      </c>
      <c r="AE34" s="11">
        <v>12</v>
      </c>
      <c r="AF34" s="11"/>
      <c r="AG34" s="11"/>
      <c r="AH34" s="20"/>
      <c r="AI34" s="11"/>
      <c r="AJ34" s="11"/>
      <c r="AK34" s="13" t="s">
        <v>74</v>
      </c>
      <c r="AL34" s="2"/>
      <c r="AM34" s="2"/>
      <c r="AN34" s="2"/>
    </row>
    <row r="35" spans="1:40" ht="126.75" customHeight="1" x14ac:dyDescent="0.25">
      <c r="A35" s="2" t="str">
        <f>'[1]Mesafeler Cetveli'!A34</f>
        <v>33</v>
      </c>
      <c r="B35" s="2" t="s">
        <v>9</v>
      </c>
      <c r="C35" s="11">
        <v>1711184</v>
      </c>
      <c r="D35" s="11">
        <v>135627</v>
      </c>
      <c r="E35" s="12">
        <v>7.93</v>
      </c>
      <c r="F35" s="11">
        <v>13563</v>
      </c>
      <c r="G35" s="26">
        <v>5.6</v>
      </c>
      <c r="H35" s="11">
        <v>19221</v>
      </c>
      <c r="I35" s="11">
        <v>3973</v>
      </c>
      <c r="J35" s="11">
        <v>3</v>
      </c>
      <c r="K35" s="11">
        <v>186</v>
      </c>
      <c r="L35" s="11">
        <v>0</v>
      </c>
      <c r="M35" s="11">
        <v>5</v>
      </c>
      <c r="N35" s="11">
        <v>178</v>
      </c>
      <c r="O35" s="11">
        <v>23</v>
      </c>
      <c r="P35" s="11"/>
      <c r="Q35" s="11"/>
      <c r="R35" s="11"/>
      <c r="S35" s="11"/>
      <c r="T35" s="11"/>
      <c r="U35" s="11"/>
      <c r="V35" s="11">
        <v>2</v>
      </c>
      <c r="W35" s="14">
        <v>152</v>
      </c>
      <c r="X35" s="14">
        <v>10</v>
      </c>
      <c r="Y35" s="14">
        <v>516</v>
      </c>
      <c r="Z35" s="14">
        <v>493</v>
      </c>
      <c r="AA35" s="14">
        <v>23</v>
      </c>
      <c r="AB35" s="11">
        <v>38</v>
      </c>
      <c r="AC35" s="11">
        <v>40</v>
      </c>
      <c r="AD35" s="11">
        <v>92</v>
      </c>
      <c r="AE35" s="11">
        <v>98</v>
      </c>
      <c r="AF35" s="11"/>
      <c r="AG35" s="11"/>
      <c r="AH35" s="20"/>
      <c r="AI35" s="11"/>
      <c r="AJ35" s="11"/>
      <c r="AK35" s="13" t="s">
        <v>79</v>
      </c>
      <c r="AL35" s="2"/>
      <c r="AM35" s="2"/>
      <c r="AN35" s="2"/>
    </row>
    <row r="36" spans="1:40" ht="288.75" customHeight="1" x14ac:dyDescent="0.25">
      <c r="A36" s="2" t="str">
        <f>'[1]Mesafeler Cetveli'!A35</f>
        <v>34</v>
      </c>
      <c r="B36" s="2" t="str">
        <f>'[1]Mesafeler Cetveli'!B35</f>
        <v>İSTANBUL</v>
      </c>
      <c r="C36" s="11">
        <v>14360924</v>
      </c>
      <c r="D36" s="11">
        <v>848872</v>
      </c>
      <c r="E36" s="12">
        <v>5.01</v>
      </c>
      <c r="F36" s="11">
        <v>84887</v>
      </c>
      <c r="G36" s="26">
        <v>3.8</v>
      </c>
      <c r="H36" s="11">
        <v>32591</v>
      </c>
      <c r="I36" s="11">
        <v>10617</v>
      </c>
      <c r="J36" s="11">
        <v>9</v>
      </c>
      <c r="K36" s="11">
        <v>1554</v>
      </c>
      <c r="L36" s="11">
        <v>100</v>
      </c>
      <c r="M36" s="11">
        <v>73</v>
      </c>
      <c r="N36" s="11">
        <v>4214</v>
      </c>
      <c r="O36" s="11">
        <v>1507</v>
      </c>
      <c r="P36" s="11">
        <v>5</v>
      </c>
      <c r="Q36" s="11">
        <v>508</v>
      </c>
      <c r="R36" s="11">
        <v>2</v>
      </c>
      <c r="S36" s="11">
        <v>566</v>
      </c>
      <c r="T36" s="11">
        <v>1</v>
      </c>
      <c r="U36" s="11">
        <v>68</v>
      </c>
      <c r="V36" s="11">
        <v>12</v>
      </c>
      <c r="W36" s="14">
        <v>1080</v>
      </c>
      <c r="X36" s="14">
        <v>102</v>
      </c>
      <c r="Y36" s="14">
        <v>7990</v>
      </c>
      <c r="Z36" s="14">
        <v>6383</v>
      </c>
      <c r="AA36" s="14">
        <v>1607</v>
      </c>
      <c r="AB36" s="11">
        <v>2748</v>
      </c>
      <c r="AC36" s="11">
        <v>2670</v>
      </c>
      <c r="AD36" s="11">
        <v>460</v>
      </c>
      <c r="AE36" s="11">
        <v>650</v>
      </c>
      <c r="AF36" s="11"/>
      <c r="AG36" s="11"/>
      <c r="AH36" s="20"/>
      <c r="AI36" s="11">
        <v>1000</v>
      </c>
      <c r="AJ36" s="11">
        <v>2</v>
      </c>
      <c r="AK36" s="13" t="s">
        <v>46</v>
      </c>
      <c r="AL36" s="2">
        <v>1</v>
      </c>
      <c r="AM36" s="2">
        <v>100</v>
      </c>
      <c r="AN36" s="19" t="s">
        <v>96</v>
      </c>
    </row>
    <row r="37" spans="1:40" ht="290.25" customHeight="1" x14ac:dyDescent="0.25">
      <c r="A37" s="2" t="str">
        <f>'[1]Mesafeler Cetveli'!A36</f>
        <v>35</v>
      </c>
      <c r="B37" s="2" t="str">
        <f>'[1]Mesafeler Cetveli'!B36</f>
        <v>İZMİR</v>
      </c>
      <c r="C37" s="11">
        <v>4089055</v>
      </c>
      <c r="D37" s="11">
        <v>399294</v>
      </c>
      <c r="E37" s="12">
        <v>9.76</v>
      </c>
      <c r="F37" s="11">
        <v>39929</v>
      </c>
      <c r="G37" s="26">
        <v>5.9</v>
      </c>
      <c r="H37" s="11">
        <v>21586</v>
      </c>
      <c r="I37" s="11">
        <v>5349</v>
      </c>
      <c r="J37" s="11">
        <v>7</v>
      </c>
      <c r="K37" s="11">
        <v>1862</v>
      </c>
      <c r="L37" s="11">
        <v>47</v>
      </c>
      <c r="M37" s="11">
        <v>36</v>
      </c>
      <c r="N37" s="11">
        <v>1566</v>
      </c>
      <c r="O37" s="11">
        <v>422</v>
      </c>
      <c r="P37" s="11"/>
      <c r="Q37" s="11"/>
      <c r="R37" s="11"/>
      <c r="S37" s="11"/>
      <c r="T37" s="11">
        <v>3</v>
      </c>
      <c r="U37" s="11">
        <v>414</v>
      </c>
      <c r="V37" s="11">
        <v>2</v>
      </c>
      <c r="W37" s="14">
        <v>276</v>
      </c>
      <c r="X37" s="14">
        <v>48</v>
      </c>
      <c r="Y37" s="14">
        <v>4118</v>
      </c>
      <c r="Z37" s="14">
        <v>3649</v>
      </c>
      <c r="AA37" s="14">
        <v>469</v>
      </c>
      <c r="AB37" s="11">
        <v>1977</v>
      </c>
      <c r="AC37" s="11">
        <v>2061</v>
      </c>
      <c r="AD37" s="11">
        <v>1120</v>
      </c>
      <c r="AE37" s="11">
        <v>1010</v>
      </c>
      <c r="AF37" s="11">
        <v>2</v>
      </c>
      <c r="AG37" s="11">
        <v>300</v>
      </c>
      <c r="AH37" s="23" t="s">
        <v>100</v>
      </c>
      <c r="AI37" s="11">
        <v>1000</v>
      </c>
      <c r="AJ37" s="11">
        <v>2</v>
      </c>
      <c r="AK37" s="13" t="s">
        <v>47</v>
      </c>
      <c r="AL37" s="2"/>
      <c r="AM37" s="2"/>
      <c r="AN37" s="2"/>
    </row>
    <row r="38" spans="1:40" ht="120" x14ac:dyDescent="0.25">
      <c r="A38" s="2" t="str">
        <f>'[1]Mesafeler Cetveli'!A37</f>
        <v>36</v>
      </c>
      <c r="B38" s="2" t="str">
        <f>'[1]Mesafeler Cetveli'!B37</f>
        <v>KARS</v>
      </c>
      <c r="C38" s="11">
        <v>301882</v>
      </c>
      <c r="D38" s="11">
        <v>22021</v>
      </c>
      <c r="E38" s="12">
        <v>7.29</v>
      </c>
      <c r="F38" s="11">
        <v>2202</v>
      </c>
      <c r="G38" s="26">
        <v>8.6999999999999993</v>
      </c>
      <c r="H38" s="11">
        <v>6537</v>
      </c>
      <c r="I38" s="11">
        <v>552</v>
      </c>
      <c r="J38" s="11"/>
      <c r="K38" s="11"/>
      <c r="L38" s="11"/>
      <c r="M38" s="11"/>
      <c r="N38" s="11"/>
      <c r="O38" s="11"/>
      <c r="P38" s="11"/>
      <c r="Q38" s="11"/>
      <c r="R38" s="11"/>
      <c r="S38" s="11"/>
      <c r="T38" s="11"/>
      <c r="U38" s="11"/>
      <c r="V38" s="11"/>
      <c r="W38" s="14"/>
      <c r="X38" s="14"/>
      <c r="Y38" s="14"/>
      <c r="Z38" s="14"/>
      <c r="AA38" s="14"/>
      <c r="AB38" s="11"/>
      <c r="AC38" s="11">
        <v>1</v>
      </c>
      <c r="AD38" s="11">
        <v>14</v>
      </c>
      <c r="AE38" s="11">
        <v>21</v>
      </c>
      <c r="AF38" s="11">
        <v>1</v>
      </c>
      <c r="AG38" s="11">
        <v>100</v>
      </c>
      <c r="AH38" s="23" t="s">
        <v>122</v>
      </c>
      <c r="AI38" s="11"/>
      <c r="AJ38" s="11"/>
      <c r="AK38" s="13" t="s">
        <v>89</v>
      </c>
      <c r="AL38" s="2"/>
      <c r="AM38" s="2"/>
      <c r="AN38" s="2"/>
    </row>
    <row r="39" spans="1:40" ht="105" x14ac:dyDescent="0.25">
      <c r="A39" s="2" t="str">
        <f>'[1]Mesafeler Cetveli'!A38</f>
        <v>37</v>
      </c>
      <c r="B39" s="2" t="str">
        <f>'[1]Mesafeler Cetveli'!B38</f>
        <v>KASTAMONU</v>
      </c>
      <c r="C39" s="11">
        <v>359605</v>
      </c>
      <c r="D39" s="11">
        <v>60801</v>
      </c>
      <c r="E39" s="12">
        <v>16.91</v>
      </c>
      <c r="F39" s="11">
        <v>6080</v>
      </c>
      <c r="G39" s="26">
        <v>7.1</v>
      </c>
      <c r="H39" s="11">
        <v>7626</v>
      </c>
      <c r="I39" s="11">
        <v>1408</v>
      </c>
      <c r="J39" s="11">
        <v>3</v>
      </c>
      <c r="K39" s="11">
        <v>218</v>
      </c>
      <c r="L39" s="11">
        <v>3</v>
      </c>
      <c r="M39" s="11"/>
      <c r="N39" s="11"/>
      <c r="O39" s="11"/>
      <c r="P39" s="11"/>
      <c r="Q39" s="11"/>
      <c r="R39" s="11"/>
      <c r="S39" s="11"/>
      <c r="T39" s="11"/>
      <c r="U39" s="11"/>
      <c r="V39" s="11"/>
      <c r="W39" s="14"/>
      <c r="X39" s="14">
        <v>3</v>
      </c>
      <c r="Y39" s="14">
        <v>218</v>
      </c>
      <c r="Z39" s="14">
        <v>215</v>
      </c>
      <c r="AA39" s="14">
        <v>3</v>
      </c>
      <c r="AB39" s="11">
        <v>28</v>
      </c>
      <c r="AC39" s="11">
        <v>27</v>
      </c>
      <c r="AD39" s="11">
        <v>34</v>
      </c>
      <c r="AE39" s="11">
        <v>56</v>
      </c>
      <c r="AF39" s="11"/>
      <c r="AG39" s="11"/>
      <c r="AH39" s="20"/>
      <c r="AI39" s="11"/>
      <c r="AJ39" s="11"/>
      <c r="AK39" s="13" t="s">
        <v>48</v>
      </c>
      <c r="AL39" s="2"/>
      <c r="AM39" s="2"/>
      <c r="AN39" s="2"/>
    </row>
    <row r="40" spans="1:40" ht="197.25" customHeight="1" x14ac:dyDescent="0.25">
      <c r="A40" s="2" t="str">
        <f>'[1]Mesafeler Cetveli'!A39</f>
        <v>38</v>
      </c>
      <c r="B40" s="2" t="str">
        <f>'[1]Mesafeler Cetveli'!B39</f>
        <v>KAYSERİ</v>
      </c>
      <c r="C40" s="11">
        <v>1315801</v>
      </c>
      <c r="D40" s="11">
        <v>100333</v>
      </c>
      <c r="E40" s="12">
        <v>7.63</v>
      </c>
      <c r="F40" s="11">
        <v>10033</v>
      </c>
      <c r="G40" s="26">
        <v>8.9</v>
      </c>
      <c r="H40" s="11">
        <v>6520</v>
      </c>
      <c r="I40" s="11">
        <v>1278</v>
      </c>
      <c r="J40" s="11"/>
      <c r="K40" s="11"/>
      <c r="L40" s="11"/>
      <c r="M40" s="11">
        <v>1</v>
      </c>
      <c r="N40" s="11">
        <v>30</v>
      </c>
      <c r="O40" s="11">
        <v>9</v>
      </c>
      <c r="P40" s="11"/>
      <c r="Q40" s="11"/>
      <c r="R40" s="11"/>
      <c r="S40" s="11"/>
      <c r="T40" s="11">
        <v>1</v>
      </c>
      <c r="U40" s="11">
        <v>200</v>
      </c>
      <c r="V40" s="11"/>
      <c r="W40" s="14"/>
      <c r="X40" s="14">
        <v>2</v>
      </c>
      <c r="Y40" s="14">
        <v>230</v>
      </c>
      <c r="Z40" s="14">
        <v>221</v>
      </c>
      <c r="AA40" s="14">
        <v>9</v>
      </c>
      <c r="AB40" s="11"/>
      <c r="AC40" s="11">
        <v>0</v>
      </c>
      <c r="AD40" s="11">
        <v>2</v>
      </c>
      <c r="AE40" s="11">
        <v>2</v>
      </c>
      <c r="AF40" s="11"/>
      <c r="AG40" s="11"/>
      <c r="AH40" s="20"/>
      <c r="AI40" s="11"/>
      <c r="AJ40" s="11"/>
      <c r="AK40" s="13" t="s">
        <v>145</v>
      </c>
      <c r="AL40" s="2"/>
      <c r="AM40" s="2"/>
      <c r="AN40" s="2"/>
    </row>
    <row r="41" spans="1:40" ht="108" customHeight="1" x14ac:dyDescent="0.25">
      <c r="A41" s="2" t="str">
        <f>'[1]Mesafeler Cetveli'!A40</f>
        <v>39</v>
      </c>
      <c r="B41" s="2" t="str">
        <f>'[1]Mesafeler Cetveli'!B40</f>
        <v>KIRKLARELİ</v>
      </c>
      <c r="C41" s="11">
        <v>343969</v>
      </c>
      <c r="D41" s="11">
        <v>41288</v>
      </c>
      <c r="E41" s="12">
        <v>12</v>
      </c>
      <c r="F41" s="11">
        <v>4129</v>
      </c>
      <c r="G41" s="26">
        <v>4.7</v>
      </c>
      <c r="H41" s="11">
        <v>2709</v>
      </c>
      <c r="I41" s="11">
        <v>654</v>
      </c>
      <c r="J41" s="11">
        <v>2</v>
      </c>
      <c r="K41" s="11">
        <v>123</v>
      </c>
      <c r="L41" s="11">
        <v>4</v>
      </c>
      <c r="M41" s="11"/>
      <c r="N41" s="11"/>
      <c r="O41" s="11"/>
      <c r="P41" s="11"/>
      <c r="Q41" s="11"/>
      <c r="R41" s="11"/>
      <c r="S41" s="11"/>
      <c r="T41" s="11"/>
      <c r="U41" s="11"/>
      <c r="V41" s="11"/>
      <c r="W41" s="14"/>
      <c r="X41" s="14">
        <v>2</v>
      </c>
      <c r="Y41" s="14">
        <v>123</v>
      </c>
      <c r="Z41" s="14">
        <v>119</v>
      </c>
      <c r="AA41" s="14">
        <v>4</v>
      </c>
      <c r="AB41" s="11">
        <v>48</v>
      </c>
      <c r="AC41" s="11">
        <v>9</v>
      </c>
      <c r="AD41" s="11">
        <v>55</v>
      </c>
      <c r="AE41" s="11">
        <v>60</v>
      </c>
      <c r="AF41" s="11">
        <v>1</v>
      </c>
      <c r="AG41" s="11">
        <v>100</v>
      </c>
      <c r="AH41" s="23" t="s">
        <v>119</v>
      </c>
      <c r="AI41" s="11"/>
      <c r="AJ41" s="11"/>
      <c r="AK41" s="13" t="s">
        <v>84</v>
      </c>
      <c r="AL41" s="2"/>
      <c r="AM41" s="2"/>
      <c r="AN41" s="2"/>
    </row>
    <row r="42" spans="1:40" ht="75.75" customHeight="1" x14ac:dyDescent="0.25">
      <c r="A42" s="2" t="str">
        <f>'[1]Mesafeler Cetveli'!A41</f>
        <v>40</v>
      </c>
      <c r="B42" s="2" t="str">
        <f>'[1]Mesafeler Cetveli'!B41</f>
        <v>KIRŞEHİR</v>
      </c>
      <c r="C42" s="11">
        <v>219291</v>
      </c>
      <c r="D42" s="11">
        <v>23727</v>
      </c>
      <c r="E42" s="12">
        <v>10.82</v>
      </c>
      <c r="F42" s="11">
        <v>2373</v>
      </c>
      <c r="G42" s="26">
        <v>8.9</v>
      </c>
      <c r="H42" s="11">
        <v>1635</v>
      </c>
      <c r="I42" s="11">
        <v>405</v>
      </c>
      <c r="J42" s="11">
        <v>1</v>
      </c>
      <c r="K42" s="11">
        <v>100</v>
      </c>
      <c r="L42" s="11">
        <v>0</v>
      </c>
      <c r="M42" s="11"/>
      <c r="N42" s="11"/>
      <c r="O42" s="11"/>
      <c r="P42" s="11"/>
      <c r="Q42" s="11"/>
      <c r="R42" s="11"/>
      <c r="S42" s="11"/>
      <c r="T42" s="11"/>
      <c r="U42" s="11"/>
      <c r="V42" s="11"/>
      <c r="W42" s="14"/>
      <c r="X42" s="14">
        <v>1</v>
      </c>
      <c r="Y42" s="14">
        <v>100</v>
      </c>
      <c r="Z42" s="14">
        <v>100</v>
      </c>
      <c r="AA42" s="14"/>
      <c r="AB42" s="11">
        <v>12</v>
      </c>
      <c r="AC42" s="11">
        <v>19</v>
      </c>
      <c r="AD42" s="11">
        <v>29</v>
      </c>
      <c r="AE42" s="11">
        <v>56</v>
      </c>
      <c r="AF42" s="11">
        <v>1</v>
      </c>
      <c r="AG42" s="11">
        <v>100</v>
      </c>
      <c r="AH42" s="23" t="s">
        <v>131</v>
      </c>
      <c r="AI42" s="11"/>
      <c r="AJ42" s="11"/>
      <c r="AK42" s="13" t="s">
        <v>49</v>
      </c>
      <c r="AL42" s="2"/>
      <c r="AM42" s="2"/>
      <c r="AN42" s="2"/>
    </row>
    <row r="43" spans="1:40" ht="152.25" customHeight="1" x14ac:dyDescent="0.25">
      <c r="A43" s="2" t="str">
        <f>'[1]Mesafeler Cetveli'!A42</f>
        <v>41</v>
      </c>
      <c r="B43" s="2" t="str">
        <f>'[1]Mesafeler Cetveli'!B42</f>
        <v>KOCAELİ</v>
      </c>
      <c r="C43" s="11">
        <v>1700119</v>
      </c>
      <c r="D43" s="11">
        <v>108896</v>
      </c>
      <c r="E43" s="12">
        <v>6.41</v>
      </c>
      <c r="F43" s="11">
        <v>10890</v>
      </c>
      <c r="G43" s="26">
        <v>6</v>
      </c>
      <c r="H43" s="11">
        <v>4891</v>
      </c>
      <c r="I43" s="11">
        <v>2414</v>
      </c>
      <c r="J43" s="11">
        <v>4</v>
      </c>
      <c r="K43" s="11">
        <v>213</v>
      </c>
      <c r="L43" s="11">
        <v>5</v>
      </c>
      <c r="M43" s="11">
        <v>1</v>
      </c>
      <c r="N43" s="11">
        <v>26</v>
      </c>
      <c r="O43" s="11"/>
      <c r="P43" s="11"/>
      <c r="Q43" s="11"/>
      <c r="R43" s="11"/>
      <c r="S43" s="11"/>
      <c r="T43" s="11"/>
      <c r="U43" s="11"/>
      <c r="V43" s="11"/>
      <c r="W43" s="14"/>
      <c r="X43" s="14">
        <v>5</v>
      </c>
      <c r="Y43" s="14">
        <v>239</v>
      </c>
      <c r="Z43" s="14">
        <v>234</v>
      </c>
      <c r="AA43" s="14">
        <v>5</v>
      </c>
      <c r="AB43" s="11">
        <v>91</v>
      </c>
      <c r="AC43" s="11">
        <v>86</v>
      </c>
      <c r="AD43" s="11">
        <v>115</v>
      </c>
      <c r="AE43" s="11">
        <v>113</v>
      </c>
      <c r="AF43" s="11">
        <v>1</v>
      </c>
      <c r="AG43" s="11">
        <v>200</v>
      </c>
      <c r="AH43" s="23" t="s">
        <v>113</v>
      </c>
      <c r="AI43" s="11"/>
      <c r="AJ43" s="11"/>
      <c r="AK43" s="13" t="s">
        <v>67</v>
      </c>
      <c r="AL43" s="2"/>
      <c r="AM43" s="2"/>
      <c r="AN43" s="2"/>
    </row>
    <row r="44" spans="1:40" ht="137.25" customHeight="1" x14ac:dyDescent="0.25">
      <c r="A44" s="2" t="str">
        <f>'[1]Mesafeler Cetveli'!A43</f>
        <v>42</v>
      </c>
      <c r="B44" s="2" t="str">
        <f>'[1]Mesafeler Cetveli'!B43</f>
        <v>KONYA</v>
      </c>
      <c r="C44" s="11">
        <v>2079367</v>
      </c>
      <c r="D44" s="11">
        <v>174298</v>
      </c>
      <c r="E44" s="12">
        <v>8.3800000000000008</v>
      </c>
      <c r="F44" s="11">
        <v>17430</v>
      </c>
      <c r="G44" s="26">
        <v>3.8</v>
      </c>
      <c r="H44" s="11">
        <v>12182</v>
      </c>
      <c r="I44" s="11">
        <v>2757</v>
      </c>
      <c r="J44" s="11">
        <v>2</v>
      </c>
      <c r="K44" s="11">
        <v>365</v>
      </c>
      <c r="L44" s="11">
        <v>6</v>
      </c>
      <c r="M44" s="11"/>
      <c r="N44" s="11"/>
      <c r="O44" s="11"/>
      <c r="P44" s="11"/>
      <c r="Q44" s="11"/>
      <c r="R44" s="11"/>
      <c r="S44" s="11"/>
      <c r="T44" s="11"/>
      <c r="U44" s="11"/>
      <c r="V44" s="11"/>
      <c r="W44" s="14"/>
      <c r="X44" s="14">
        <v>2</v>
      </c>
      <c r="Y44" s="14">
        <v>365</v>
      </c>
      <c r="Z44" s="14">
        <v>359</v>
      </c>
      <c r="AA44" s="14">
        <v>6</v>
      </c>
      <c r="AB44" s="11">
        <v>46</v>
      </c>
      <c r="AC44" s="11">
        <v>48</v>
      </c>
      <c r="AD44" s="11">
        <v>351</v>
      </c>
      <c r="AE44" s="11">
        <v>499</v>
      </c>
      <c r="AF44" s="11">
        <v>1</v>
      </c>
      <c r="AG44" s="11">
        <v>100</v>
      </c>
      <c r="AH44" s="23" t="s">
        <v>113</v>
      </c>
      <c r="AI44" s="11"/>
      <c r="AJ44" s="11"/>
      <c r="AK44" s="13" t="s">
        <v>86</v>
      </c>
      <c r="AL44" s="2"/>
      <c r="AM44" s="2"/>
      <c r="AN44" s="2"/>
    </row>
    <row r="45" spans="1:40" ht="165" x14ac:dyDescent="0.25">
      <c r="A45" s="2" t="str">
        <f>'[1]Mesafeler Cetveli'!A44</f>
        <v>43</v>
      </c>
      <c r="B45" s="2" t="str">
        <f>'[1]Mesafeler Cetveli'!B44</f>
        <v>KÜTAHYA</v>
      </c>
      <c r="C45" s="11">
        <v>573098</v>
      </c>
      <c r="D45" s="11">
        <v>65702</v>
      </c>
      <c r="E45" s="12">
        <v>11.46</v>
      </c>
      <c r="F45" s="11">
        <v>6570</v>
      </c>
      <c r="G45" s="26">
        <v>5.9</v>
      </c>
      <c r="H45" s="11">
        <v>4812</v>
      </c>
      <c r="I45" s="11">
        <v>696</v>
      </c>
      <c r="J45" s="11">
        <v>1</v>
      </c>
      <c r="K45" s="11">
        <v>120</v>
      </c>
      <c r="L45" s="11">
        <v>1</v>
      </c>
      <c r="M45" s="11"/>
      <c r="N45" s="11"/>
      <c r="O45" s="11"/>
      <c r="P45" s="11"/>
      <c r="Q45" s="11"/>
      <c r="R45" s="11"/>
      <c r="S45" s="11"/>
      <c r="T45" s="11"/>
      <c r="U45" s="11"/>
      <c r="V45" s="11"/>
      <c r="W45" s="14"/>
      <c r="X45" s="14">
        <v>1</v>
      </c>
      <c r="Y45" s="14">
        <v>120</v>
      </c>
      <c r="Z45" s="14">
        <v>119</v>
      </c>
      <c r="AA45" s="14">
        <v>1</v>
      </c>
      <c r="AB45" s="11">
        <v>37</v>
      </c>
      <c r="AC45" s="11">
        <v>27</v>
      </c>
      <c r="AD45" s="11">
        <v>62</v>
      </c>
      <c r="AE45" s="11">
        <v>72</v>
      </c>
      <c r="AF45" s="11"/>
      <c r="AG45" s="11"/>
      <c r="AH45" s="20"/>
      <c r="AI45" s="11"/>
      <c r="AJ45" s="11"/>
      <c r="AK45" s="13" t="s">
        <v>68</v>
      </c>
      <c r="AL45" s="2"/>
      <c r="AM45" s="2"/>
      <c r="AN45" s="2"/>
    </row>
    <row r="46" spans="1:40" ht="94.5" customHeight="1" x14ac:dyDescent="0.25">
      <c r="A46" s="2" t="str">
        <f>'[1]Mesafeler Cetveli'!A45</f>
        <v>44</v>
      </c>
      <c r="B46" s="2" t="str">
        <f>'[1]Mesafeler Cetveli'!B45</f>
        <v>MALATYA</v>
      </c>
      <c r="C46" s="11">
        <v>773039</v>
      </c>
      <c r="D46" s="11">
        <v>69390</v>
      </c>
      <c r="E46" s="12">
        <v>8.98</v>
      </c>
      <c r="F46" s="11">
        <v>6939</v>
      </c>
      <c r="G46" s="26">
        <v>6.4</v>
      </c>
      <c r="H46" s="11">
        <v>11756</v>
      </c>
      <c r="I46" s="11">
        <v>1549</v>
      </c>
      <c r="J46" s="11">
        <v>1</v>
      </c>
      <c r="K46" s="11">
        <v>100</v>
      </c>
      <c r="L46" s="11">
        <v>2</v>
      </c>
      <c r="M46" s="11"/>
      <c r="N46" s="11"/>
      <c r="O46" s="11"/>
      <c r="P46" s="11"/>
      <c r="Q46" s="11"/>
      <c r="R46" s="11"/>
      <c r="S46" s="11"/>
      <c r="T46" s="11"/>
      <c r="U46" s="11"/>
      <c r="V46" s="11"/>
      <c r="W46" s="14"/>
      <c r="X46" s="14">
        <v>1</v>
      </c>
      <c r="Y46" s="14">
        <v>100</v>
      </c>
      <c r="Z46" s="14">
        <v>98</v>
      </c>
      <c r="AA46" s="14">
        <v>2</v>
      </c>
      <c r="AB46" s="11">
        <v>12</v>
      </c>
      <c r="AC46" s="11">
        <v>14</v>
      </c>
      <c r="AD46" s="11">
        <v>65</v>
      </c>
      <c r="AE46" s="11">
        <v>40</v>
      </c>
      <c r="AF46" s="11"/>
      <c r="AG46" s="11"/>
      <c r="AH46" s="20"/>
      <c r="AI46" s="11"/>
      <c r="AJ46" s="11"/>
      <c r="AK46" s="13" t="s">
        <v>50</v>
      </c>
      <c r="AL46" s="2"/>
      <c r="AM46" s="2"/>
      <c r="AN46" s="2"/>
    </row>
    <row r="47" spans="1:40" ht="102.75" customHeight="1" x14ac:dyDescent="0.25">
      <c r="A47" s="2" t="str">
        <f>'[1]Mesafeler Cetveli'!A46</f>
        <v>45</v>
      </c>
      <c r="B47" s="2" t="str">
        <f>'[1]Mesafeler Cetveli'!B46</f>
        <v>MANİSA</v>
      </c>
      <c r="C47" s="11">
        <v>1355011</v>
      </c>
      <c r="D47" s="11">
        <v>137486</v>
      </c>
      <c r="E47" s="12">
        <v>10.15</v>
      </c>
      <c r="F47" s="11">
        <v>13749</v>
      </c>
      <c r="G47" s="26">
        <v>5.9</v>
      </c>
      <c r="H47" s="11">
        <v>13100</v>
      </c>
      <c r="I47" s="11">
        <v>3011</v>
      </c>
      <c r="J47" s="11">
        <v>4</v>
      </c>
      <c r="K47" s="11">
        <v>270</v>
      </c>
      <c r="L47" s="11">
        <v>7</v>
      </c>
      <c r="M47" s="11">
        <v>1</v>
      </c>
      <c r="N47" s="11">
        <v>24</v>
      </c>
      <c r="O47" s="11">
        <v>7</v>
      </c>
      <c r="P47" s="11"/>
      <c r="Q47" s="11"/>
      <c r="R47" s="11"/>
      <c r="S47" s="11"/>
      <c r="T47" s="11">
        <v>1</v>
      </c>
      <c r="U47" s="11">
        <v>120</v>
      </c>
      <c r="V47" s="11">
        <v>1</v>
      </c>
      <c r="W47" s="14">
        <v>70</v>
      </c>
      <c r="X47" s="14">
        <v>7</v>
      </c>
      <c r="Y47" s="14">
        <v>484</v>
      </c>
      <c r="Z47" s="14">
        <v>470</v>
      </c>
      <c r="AA47" s="14">
        <v>14</v>
      </c>
      <c r="AB47" s="11">
        <v>80</v>
      </c>
      <c r="AC47" s="11">
        <v>81</v>
      </c>
      <c r="AD47" s="11">
        <v>125</v>
      </c>
      <c r="AE47" s="11">
        <v>161</v>
      </c>
      <c r="AF47" s="11">
        <v>1</v>
      </c>
      <c r="AG47" s="11">
        <v>50</v>
      </c>
      <c r="AH47" s="23" t="s">
        <v>115</v>
      </c>
      <c r="AI47" s="11"/>
      <c r="AJ47" s="11"/>
      <c r="AK47" s="13" t="s">
        <v>69</v>
      </c>
      <c r="AL47" s="2"/>
      <c r="AM47" s="2"/>
      <c r="AN47" s="2"/>
    </row>
    <row r="48" spans="1:40" ht="107.25" customHeight="1" x14ac:dyDescent="0.25">
      <c r="A48" s="2" t="str">
        <f>'[1]Mesafeler Cetveli'!A47</f>
        <v>46</v>
      </c>
      <c r="B48" s="2" t="s">
        <v>5</v>
      </c>
      <c r="C48" s="11">
        <v>1074447</v>
      </c>
      <c r="D48" s="11">
        <v>77332</v>
      </c>
      <c r="E48" s="12">
        <v>7.2</v>
      </c>
      <c r="F48" s="11">
        <v>7733</v>
      </c>
      <c r="G48" s="26">
        <v>5.6</v>
      </c>
      <c r="H48" s="11">
        <v>18613</v>
      </c>
      <c r="I48" s="11">
        <v>2932</v>
      </c>
      <c r="J48" s="11">
        <v>3</v>
      </c>
      <c r="K48" s="11">
        <v>304</v>
      </c>
      <c r="L48" s="11">
        <v>154</v>
      </c>
      <c r="M48" s="11"/>
      <c r="N48" s="11"/>
      <c r="O48" s="11"/>
      <c r="P48" s="11"/>
      <c r="Q48" s="11"/>
      <c r="R48" s="11"/>
      <c r="S48" s="11"/>
      <c r="T48" s="11"/>
      <c r="U48" s="11"/>
      <c r="V48" s="11"/>
      <c r="W48" s="14"/>
      <c r="X48" s="14">
        <v>3</v>
      </c>
      <c r="Y48" s="14">
        <v>304</v>
      </c>
      <c r="Z48" s="14">
        <v>150</v>
      </c>
      <c r="AA48" s="14">
        <v>154</v>
      </c>
      <c r="AB48" s="11">
        <v>16</v>
      </c>
      <c r="AC48" s="11">
        <v>30</v>
      </c>
      <c r="AD48" s="11">
        <v>68</v>
      </c>
      <c r="AE48" s="11">
        <v>56</v>
      </c>
      <c r="AF48" s="11"/>
      <c r="AG48" s="11"/>
      <c r="AH48" s="20"/>
      <c r="AI48" s="11"/>
      <c r="AJ48" s="11"/>
      <c r="AK48" s="13" t="s">
        <v>133</v>
      </c>
      <c r="AL48" s="2"/>
      <c r="AM48" s="2"/>
      <c r="AN48" s="2"/>
    </row>
    <row r="49" spans="1:40" ht="90" x14ac:dyDescent="0.25">
      <c r="A49" s="2" t="str">
        <f>'[1]Mesafeler Cetveli'!A48</f>
        <v>47</v>
      </c>
      <c r="B49" s="2" t="str">
        <f>'[1]Mesafeler Cetveli'!B48</f>
        <v>MARDİN</v>
      </c>
      <c r="C49" s="11">
        <v>782750</v>
      </c>
      <c r="D49" s="11">
        <v>40277</v>
      </c>
      <c r="E49" s="12">
        <v>5.15</v>
      </c>
      <c r="F49" s="11">
        <v>4028</v>
      </c>
      <c r="G49" s="26">
        <v>9.4</v>
      </c>
      <c r="H49" s="11">
        <v>11995</v>
      </c>
      <c r="I49" s="11">
        <v>2068</v>
      </c>
      <c r="J49" s="11"/>
      <c r="K49" s="11"/>
      <c r="L49" s="11"/>
      <c r="M49" s="11"/>
      <c r="N49" s="11"/>
      <c r="O49" s="11"/>
      <c r="P49" s="11"/>
      <c r="Q49" s="11"/>
      <c r="R49" s="11"/>
      <c r="S49" s="11"/>
      <c r="T49" s="11"/>
      <c r="U49" s="11"/>
      <c r="V49" s="11"/>
      <c r="W49" s="14"/>
      <c r="X49" s="14"/>
      <c r="Y49" s="14"/>
      <c r="Z49" s="14"/>
      <c r="AA49" s="14"/>
      <c r="AB49" s="11"/>
      <c r="AC49" s="11">
        <v>0</v>
      </c>
      <c r="AD49" s="11">
        <v>4</v>
      </c>
      <c r="AE49" s="11">
        <v>4</v>
      </c>
      <c r="AF49" s="11"/>
      <c r="AG49" s="11"/>
      <c r="AH49" s="20"/>
      <c r="AI49" s="11"/>
      <c r="AJ49" s="11"/>
      <c r="AK49" s="13" t="s">
        <v>51</v>
      </c>
      <c r="AL49" s="2"/>
      <c r="AM49" s="2"/>
      <c r="AN49" s="2"/>
    </row>
    <row r="50" spans="1:40" ht="90" x14ac:dyDescent="0.25">
      <c r="A50" s="2" t="str">
        <f>'[1]Mesafeler Cetveli'!A49</f>
        <v>48</v>
      </c>
      <c r="B50" s="2" t="str">
        <f>'[1]Mesafeler Cetveli'!B49</f>
        <v>MUĞLA</v>
      </c>
      <c r="C50" s="11">
        <v>874069</v>
      </c>
      <c r="D50" s="11">
        <v>100072</v>
      </c>
      <c r="E50" s="12">
        <v>11.45</v>
      </c>
      <c r="F50" s="11">
        <v>10007</v>
      </c>
      <c r="G50" s="26">
        <v>5.9</v>
      </c>
      <c r="H50" s="11">
        <v>5476</v>
      </c>
      <c r="I50" s="11">
        <v>1981</v>
      </c>
      <c r="J50" s="11">
        <v>2</v>
      </c>
      <c r="K50" s="11">
        <v>202</v>
      </c>
      <c r="L50" s="11">
        <v>13</v>
      </c>
      <c r="M50" s="11"/>
      <c r="N50" s="11"/>
      <c r="O50" s="11"/>
      <c r="P50" s="11"/>
      <c r="Q50" s="11"/>
      <c r="R50" s="11"/>
      <c r="S50" s="11"/>
      <c r="T50" s="11">
        <v>1</v>
      </c>
      <c r="U50" s="11">
        <v>47</v>
      </c>
      <c r="V50" s="11"/>
      <c r="W50" s="14"/>
      <c r="X50" s="14">
        <v>3</v>
      </c>
      <c r="Y50" s="14">
        <v>249</v>
      </c>
      <c r="Z50" s="14">
        <v>236</v>
      </c>
      <c r="AA50" s="14">
        <v>13</v>
      </c>
      <c r="AB50" s="11">
        <v>32</v>
      </c>
      <c r="AC50" s="11">
        <v>113</v>
      </c>
      <c r="AD50" s="11">
        <v>169</v>
      </c>
      <c r="AE50" s="11">
        <v>233</v>
      </c>
      <c r="AF50" s="11"/>
      <c r="AG50" s="11"/>
      <c r="AH50" s="20"/>
      <c r="AI50" s="11"/>
      <c r="AJ50" s="11"/>
      <c r="AK50" s="13" t="s">
        <v>137</v>
      </c>
      <c r="AL50" s="2"/>
      <c r="AM50" s="2"/>
      <c r="AN50" s="2"/>
    </row>
    <row r="51" spans="1:40" ht="90" x14ac:dyDescent="0.25">
      <c r="A51" s="2" t="str">
        <f>'[1]Mesafeler Cetveli'!A50</f>
        <v>49</v>
      </c>
      <c r="B51" s="2" t="str">
        <f>'[1]Mesafeler Cetveli'!B50</f>
        <v>MUŞ</v>
      </c>
      <c r="C51" s="11">
        <v>415980</v>
      </c>
      <c r="D51" s="11">
        <v>17279</v>
      </c>
      <c r="E51" s="12">
        <v>4.1500000000000004</v>
      </c>
      <c r="F51" s="11">
        <v>1728</v>
      </c>
      <c r="G51" s="26">
        <v>6.4</v>
      </c>
      <c r="H51" s="11">
        <v>5071</v>
      </c>
      <c r="I51" s="11">
        <v>2407</v>
      </c>
      <c r="J51" s="11"/>
      <c r="K51" s="11"/>
      <c r="L51" s="11"/>
      <c r="M51" s="11"/>
      <c r="N51" s="11"/>
      <c r="O51" s="11"/>
      <c r="P51" s="11"/>
      <c r="Q51" s="11"/>
      <c r="R51" s="11"/>
      <c r="S51" s="11"/>
      <c r="T51" s="11"/>
      <c r="U51" s="11"/>
      <c r="V51" s="11"/>
      <c r="W51" s="14"/>
      <c r="X51" s="14"/>
      <c r="Y51" s="14"/>
      <c r="Z51" s="14"/>
      <c r="AA51" s="14"/>
      <c r="AB51" s="11"/>
      <c r="AC51" s="11">
        <v>1</v>
      </c>
      <c r="AD51" s="11">
        <v>4</v>
      </c>
      <c r="AE51" s="11">
        <v>4</v>
      </c>
      <c r="AF51" s="11"/>
      <c r="AG51" s="11"/>
      <c r="AH51" s="20"/>
      <c r="AI51" s="11"/>
      <c r="AJ51" s="11"/>
      <c r="AK51" s="13" t="s">
        <v>51</v>
      </c>
      <c r="AL51" s="2"/>
      <c r="AM51" s="2"/>
      <c r="AN51" s="2"/>
    </row>
    <row r="52" spans="1:40" ht="86.25" customHeight="1" x14ac:dyDescent="0.25">
      <c r="A52" s="2" t="str">
        <f>'[1]Mesafeler Cetveli'!A51</f>
        <v>50</v>
      </c>
      <c r="B52" s="2" t="str">
        <f>'[1]Mesafeler Cetveli'!B51</f>
        <v>NEVŞEHİR</v>
      </c>
      <c r="C52" s="11">
        <v>285212</v>
      </c>
      <c r="D52" s="11">
        <v>30254</v>
      </c>
      <c r="E52" s="12">
        <v>10.61</v>
      </c>
      <c r="F52" s="11">
        <v>3025</v>
      </c>
      <c r="G52" s="26">
        <v>8.9</v>
      </c>
      <c r="H52" s="11">
        <v>1613</v>
      </c>
      <c r="I52" s="11">
        <v>561</v>
      </c>
      <c r="J52" s="11">
        <v>1</v>
      </c>
      <c r="K52" s="11">
        <v>60</v>
      </c>
      <c r="L52" s="11">
        <v>3</v>
      </c>
      <c r="M52" s="11"/>
      <c r="N52" s="11"/>
      <c r="O52" s="11"/>
      <c r="P52" s="11"/>
      <c r="Q52" s="11"/>
      <c r="R52" s="11"/>
      <c r="S52" s="11"/>
      <c r="T52" s="11"/>
      <c r="U52" s="11"/>
      <c r="V52" s="11"/>
      <c r="W52" s="14"/>
      <c r="X52" s="14">
        <v>1</v>
      </c>
      <c r="Y52" s="14">
        <v>60</v>
      </c>
      <c r="Z52" s="14">
        <v>57</v>
      </c>
      <c r="AA52" s="14">
        <v>3</v>
      </c>
      <c r="AB52" s="11">
        <v>7</v>
      </c>
      <c r="AC52" s="11">
        <v>10</v>
      </c>
      <c r="AD52" s="11">
        <v>35</v>
      </c>
      <c r="AE52" s="11">
        <v>33</v>
      </c>
      <c r="AF52" s="11">
        <v>1</v>
      </c>
      <c r="AG52" s="11">
        <v>60</v>
      </c>
      <c r="AH52" s="23" t="s">
        <v>98</v>
      </c>
      <c r="AI52" s="11"/>
      <c r="AJ52" s="11"/>
      <c r="AK52" s="13" t="s">
        <v>71</v>
      </c>
      <c r="AL52" s="2"/>
      <c r="AM52" s="2"/>
      <c r="AN52" s="2"/>
    </row>
    <row r="53" spans="1:40" ht="93" customHeight="1" x14ac:dyDescent="0.25">
      <c r="A53" s="2" t="str">
        <f>'[1]Mesafeler Cetveli'!A52</f>
        <v>51</v>
      </c>
      <c r="B53" s="2" t="str">
        <f>'[1]Mesafeler Cetveli'!B52</f>
        <v>NİĞDE</v>
      </c>
      <c r="C53" s="11">
        <v>340103</v>
      </c>
      <c r="D53" s="11">
        <v>31655</v>
      </c>
      <c r="E53" s="12">
        <v>9.31</v>
      </c>
      <c r="F53" s="11">
        <v>3166</v>
      </c>
      <c r="G53" s="26">
        <v>8.9</v>
      </c>
      <c r="H53" s="11">
        <v>4026</v>
      </c>
      <c r="I53" s="11">
        <v>877</v>
      </c>
      <c r="J53" s="11">
        <v>1</v>
      </c>
      <c r="K53" s="11">
        <v>102</v>
      </c>
      <c r="L53" s="11">
        <v>1</v>
      </c>
      <c r="M53" s="11"/>
      <c r="N53" s="11"/>
      <c r="O53" s="11"/>
      <c r="P53" s="11"/>
      <c r="Q53" s="11"/>
      <c r="R53" s="11"/>
      <c r="S53" s="11"/>
      <c r="T53" s="11"/>
      <c r="U53" s="11"/>
      <c r="V53" s="11"/>
      <c r="W53" s="14"/>
      <c r="X53" s="14">
        <v>1</v>
      </c>
      <c r="Y53" s="14">
        <v>102</v>
      </c>
      <c r="Z53" s="14">
        <v>101</v>
      </c>
      <c r="AA53" s="14">
        <v>1</v>
      </c>
      <c r="AB53" s="11">
        <v>4</v>
      </c>
      <c r="AC53" s="11">
        <v>4</v>
      </c>
      <c r="AD53" s="11">
        <v>24</v>
      </c>
      <c r="AE53" s="11">
        <v>24</v>
      </c>
      <c r="AF53" s="11"/>
      <c r="AG53" s="11"/>
      <c r="AH53" s="20"/>
      <c r="AI53" s="11"/>
      <c r="AJ53" s="11"/>
      <c r="AK53" s="13" t="s">
        <v>52</v>
      </c>
      <c r="AL53" s="2"/>
      <c r="AM53" s="2"/>
      <c r="AN53" s="2"/>
    </row>
    <row r="54" spans="1:40" ht="140.25" customHeight="1" x14ac:dyDescent="0.25">
      <c r="A54" s="2" t="str">
        <f>'[1]Mesafeler Cetveli'!A53</f>
        <v>52</v>
      </c>
      <c r="B54" s="2" t="str">
        <f>'[1]Mesafeler Cetveli'!B53</f>
        <v>ORDU</v>
      </c>
      <c r="C54" s="11">
        <v>747104</v>
      </c>
      <c r="D54" s="11">
        <v>92391</v>
      </c>
      <c r="E54" s="12">
        <v>12.37</v>
      </c>
      <c r="F54" s="11">
        <v>9239</v>
      </c>
      <c r="G54" s="26">
        <v>9.4</v>
      </c>
      <c r="H54" s="11">
        <v>12210</v>
      </c>
      <c r="I54" s="11">
        <v>2563</v>
      </c>
      <c r="J54" s="11">
        <v>1</v>
      </c>
      <c r="K54" s="11">
        <v>165</v>
      </c>
      <c r="L54" s="11">
        <v>0</v>
      </c>
      <c r="M54" s="11"/>
      <c r="N54" s="11"/>
      <c r="O54" s="11"/>
      <c r="P54" s="11"/>
      <c r="Q54" s="11"/>
      <c r="R54" s="11"/>
      <c r="S54" s="11"/>
      <c r="T54" s="11"/>
      <c r="U54" s="11"/>
      <c r="V54" s="11"/>
      <c r="W54" s="14"/>
      <c r="X54" s="14">
        <v>1</v>
      </c>
      <c r="Y54" s="14">
        <v>165</v>
      </c>
      <c r="Z54" s="14">
        <v>165</v>
      </c>
      <c r="AA54" s="14"/>
      <c r="AB54" s="11">
        <v>34</v>
      </c>
      <c r="AC54" s="11">
        <v>30</v>
      </c>
      <c r="AD54" s="11">
        <v>90</v>
      </c>
      <c r="AE54" s="11">
        <v>111</v>
      </c>
      <c r="AF54" s="11"/>
      <c r="AG54" s="11"/>
      <c r="AH54" s="20"/>
      <c r="AI54" s="11"/>
      <c r="AJ54" s="11"/>
      <c r="AK54" s="13" t="s">
        <v>64</v>
      </c>
      <c r="AL54" s="2"/>
      <c r="AM54" s="2"/>
      <c r="AN54" s="2"/>
    </row>
    <row r="55" spans="1:40" ht="92.25" customHeight="1" x14ac:dyDescent="0.25">
      <c r="A55" s="2" t="str">
        <f>'[1]Mesafeler Cetveli'!A54</f>
        <v>53</v>
      </c>
      <c r="B55" s="2" t="str">
        <f>'[1]Mesafeler Cetveli'!B54</f>
        <v>RİZE</v>
      </c>
      <c r="C55" s="11">
        <v>325105</v>
      </c>
      <c r="D55" s="11">
        <v>38089</v>
      </c>
      <c r="E55" s="12">
        <v>11.71</v>
      </c>
      <c r="F55" s="11">
        <v>3809</v>
      </c>
      <c r="G55" s="26">
        <v>9.4</v>
      </c>
      <c r="H55" s="11">
        <v>1548</v>
      </c>
      <c r="I55" s="11">
        <v>1478</v>
      </c>
      <c r="J55" s="11">
        <v>1</v>
      </c>
      <c r="K55" s="11">
        <v>52</v>
      </c>
      <c r="L55" s="11">
        <v>0</v>
      </c>
      <c r="M55" s="11"/>
      <c r="N55" s="11"/>
      <c r="O55" s="11"/>
      <c r="P55" s="11"/>
      <c r="Q55" s="11"/>
      <c r="R55" s="11"/>
      <c r="S55" s="11"/>
      <c r="T55" s="11"/>
      <c r="U55" s="11"/>
      <c r="V55" s="11"/>
      <c r="W55" s="14"/>
      <c r="X55" s="14">
        <v>1</v>
      </c>
      <c r="Y55" s="14">
        <v>52</v>
      </c>
      <c r="Z55" s="14">
        <v>52</v>
      </c>
      <c r="AA55" s="14"/>
      <c r="AB55" s="11">
        <v>6</v>
      </c>
      <c r="AC55" s="11">
        <v>4</v>
      </c>
      <c r="AD55" s="11">
        <v>57</v>
      </c>
      <c r="AE55" s="11">
        <v>45</v>
      </c>
      <c r="AF55" s="11"/>
      <c r="AG55" s="11"/>
      <c r="AH55" s="20"/>
      <c r="AI55" s="11"/>
      <c r="AJ55" s="11"/>
      <c r="AK55" s="13" t="s">
        <v>52</v>
      </c>
      <c r="AL55" s="2"/>
      <c r="AM55" s="2"/>
      <c r="AN55" s="2"/>
    </row>
    <row r="56" spans="1:40" ht="78" customHeight="1" x14ac:dyDescent="0.25">
      <c r="A56" s="2" t="str">
        <f>'[1]Mesafeler Cetveli'!A55</f>
        <v>54</v>
      </c>
      <c r="B56" s="2" t="str">
        <f>'[1]Mesafeler Cetveli'!B55</f>
        <v>SAKARYA</v>
      </c>
      <c r="C56" s="11">
        <v>925662</v>
      </c>
      <c r="D56" s="11">
        <v>80664</v>
      </c>
      <c r="E56" s="12">
        <v>8.7100000000000009</v>
      </c>
      <c r="F56" s="11">
        <v>8066</v>
      </c>
      <c r="G56" s="26">
        <v>6</v>
      </c>
      <c r="H56" s="11">
        <v>4455</v>
      </c>
      <c r="I56" s="11">
        <v>967</v>
      </c>
      <c r="J56" s="11">
        <v>1</v>
      </c>
      <c r="K56" s="11">
        <v>54</v>
      </c>
      <c r="L56" s="11">
        <v>0</v>
      </c>
      <c r="M56" s="11"/>
      <c r="N56" s="11"/>
      <c r="O56" s="11"/>
      <c r="P56" s="11"/>
      <c r="Q56" s="11"/>
      <c r="R56" s="11"/>
      <c r="S56" s="11"/>
      <c r="T56" s="11"/>
      <c r="U56" s="11"/>
      <c r="V56" s="11"/>
      <c r="W56" s="14"/>
      <c r="X56" s="14">
        <v>1</v>
      </c>
      <c r="Y56" s="14">
        <v>54</v>
      </c>
      <c r="Z56" s="14">
        <v>54</v>
      </c>
      <c r="AA56" s="14"/>
      <c r="AB56" s="11">
        <v>11</v>
      </c>
      <c r="AC56" s="11">
        <v>15</v>
      </c>
      <c r="AD56" s="11">
        <v>55</v>
      </c>
      <c r="AE56" s="11">
        <v>42</v>
      </c>
      <c r="AF56" s="11">
        <v>1</v>
      </c>
      <c r="AG56" s="11">
        <v>80</v>
      </c>
      <c r="AH56" s="23" t="s">
        <v>99</v>
      </c>
      <c r="AI56" s="11"/>
      <c r="AJ56" s="11"/>
      <c r="AK56" s="13" t="s">
        <v>71</v>
      </c>
      <c r="AL56" s="2"/>
      <c r="AM56" s="2"/>
      <c r="AN56" s="2"/>
    </row>
    <row r="57" spans="1:40" ht="105" x14ac:dyDescent="0.25">
      <c r="A57" s="2" t="str">
        <f>'[1]Mesafeler Cetveli'!A56</f>
        <v>55</v>
      </c>
      <c r="B57" s="2" t="str">
        <f>'[1]Mesafeler Cetveli'!B56</f>
        <v>SAMSUN</v>
      </c>
      <c r="C57" s="11">
        <v>1254969</v>
      </c>
      <c r="D57" s="11">
        <v>128576</v>
      </c>
      <c r="E57" s="12">
        <v>10.25</v>
      </c>
      <c r="F57" s="11">
        <v>12858</v>
      </c>
      <c r="G57" s="26">
        <v>7.1</v>
      </c>
      <c r="H57" s="11">
        <v>11901</v>
      </c>
      <c r="I57" s="11">
        <v>3878</v>
      </c>
      <c r="J57" s="11">
        <v>4</v>
      </c>
      <c r="K57" s="11">
        <v>176</v>
      </c>
      <c r="L57" s="11">
        <v>0</v>
      </c>
      <c r="M57" s="11">
        <v>1</v>
      </c>
      <c r="N57" s="11">
        <v>100</v>
      </c>
      <c r="O57" s="11">
        <v>83</v>
      </c>
      <c r="P57" s="11"/>
      <c r="Q57" s="11"/>
      <c r="R57" s="11"/>
      <c r="S57" s="11"/>
      <c r="T57" s="11">
        <v>1</v>
      </c>
      <c r="U57" s="11">
        <v>95</v>
      </c>
      <c r="V57" s="11"/>
      <c r="W57" s="14"/>
      <c r="X57" s="14">
        <v>6</v>
      </c>
      <c r="Y57" s="14">
        <v>371</v>
      </c>
      <c r="Z57" s="14">
        <v>288</v>
      </c>
      <c r="AA57" s="14">
        <v>83</v>
      </c>
      <c r="AB57" s="11">
        <v>31</v>
      </c>
      <c r="AC57" s="11">
        <v>16</v>
      </c>
      <c r="AD57" s="11">
        <v>103</v>
      </c>
      <c r="AE57" s="11">
        <v>98</v>
      </c>
      <c r="AF57" s="11"/>
      <c r="AG57" s="11"/>
      <c r="AH57" s="20"/>
      <c r="AI57" s="11"/>
      <c r="AJ57" s="11"/>
      <c r="AK57" s="13" t="s">
        <v>85</v>
      </c>
      <c r="AL57" s="2"/>
      <c r="AM57" s="2"/>
      <c r="AN57" s="2"/>
    </row>
    <row r="58" spans="1:40" ht="75" x14ac:dyDescent="0.25">
      <c r="A58" s="2" t="str">
        <f>'[1]Mesafeler Cetveli'!A57</f>
        <v>56</v>
      </c>
      <c r="B58" s="2" t="str">
        <f>'[1]Mesafeler Cetveli'!B57</f>
        <v>SİİRT</v>
      </c>
      <c r="C58" s="11">
        <v>316550</v>
      </c>
      <c r="D58" s="11">
        <v>14009</v>
      </c>
      <c r="E58" s="12">
        <v>4.43</v>
      </c>
      <c r="F58" s="11">
        <v>1401</v>
      </c>
      <c r="G58" s="26">
        <v>9.4</v>
      </c>
      <c r="H58" s="11">
        <v>4198</v>
      </c>
      <c r="I58" s="11">
        <v>979</v>
      </c>
      <c r="J58" s="11"/>
      <c r="K58" s="11"/>
      <c r="L58" s="11"/>
      <c r="M58" s="11"/>
      <c r="N58" s="11"/>
      <c r="O58" s="11"/>
      <c r="P58" s="11"/>
      <c r="Q58" s="11"/>
      <c r="R58" s="11"/>
      <c r="S58" s="11"/>
      <c r="T58" s="11"/>
      <c r="U58" s="11"/>
      <c r="V58" s="11"/>
      <c r="W58" s="14"/>
      <c r="X58" s="14"/>
      <c r="Y58" s="14"/>
      <c r="Z58" s="14"/>
      <c r="AA58" s="14"/>
      <c r="AB58" s="11"/>
      <c r="AC58" s="11">
        <v>0</v>
      </c>
      <c r="AD58" s="11">
        <v>0</v>
      </c>
      <c r="AE58" s="11">
        <v>0</v>
      </c>
      <c r="AF58" s="11"/>
      <c r="AG58" s="11"/>
      <c r="AH58" s="20"/>
      <c r="AI58" s="11"/>
      <c r="AJ58" s="11"/>
      <c r="AK58" s="16" t="s">
        <v>70</v>
      </c>
      <c r="AL58" s="2"/>
      <c r="AM58" s="2"/>
      <c r="AN58" s="2"/>
    </row>
    <row r="59" spans="1:40" ht="102.75" customHeight="1" x14ac:dyDescent="0.25">
      <c r="A59" s="2" t="str">
        <f>'[1]Mesafeler Cetveli'!A58</f>
        <v>57</v>
      </c>
      <c r="B59" s="2" t="str">
        <f>'[1]Mesafeler Cetveli'!B58</f>
        <v>SİNOP</v>
      </c>
      <c r="C59" s="11">
        <v>200368</v>
      </c>
      <c r="D59" s="11">
        <v>35920</v>
      </c>
      <c r="E59" s="12">
        <v>17.93</v>
      </c>
      <c r="F59" s="11">
        <v>3592</v>
      </c>
      <c r="G59" s="26">
        <v>7.1</v>
      </c>
      <c r="H59" s="11">
        <v>3847</v>
      </c>
      <c r="I59" s="11">
        <v>615</v>
      </c>
      <c r="J59" s="11"/>
      <c r="K59" s="11"/>
      <c r="L59" s="11"/>
      <c r="M59" s="11"/>
      <c r="N59" s="11"/>
      <c r="O59" s="11"/>
      <c r="P59" s="11"/>
      <c r="Q59" s="11"/>
      <c r="R59" s="11"/>
      <c r="S59" s="11"/>
      <c r="T59" s="11"/>
      <c r="U59" s="11"/>
      <c r="V59" s="11"/>
      <c r="W59" s="14"/>
      <c r="X59" s="14"/>
      <c r="Y59" s="14"/>
      <c r="Z59" s="14"/>
      <c r="AA59" s="14"/>
      <c r="AB59" s="11"/>
      <c r="AC59" s="11">
        <v>3</v>
      </c>
      <c r="AD59" s="11">
        <v>30</v>
      </c>
      <c r="AE59" s="11">
        <v>37</v>
      </c>
      <c r="AF59" s="11">
        <v>1</v>
      </c>
      <c r="AG59" s="11">
        <v>80</v>
      </c>
      <c r="AH59" s="23" t="s">
        <v>131</v>
      </c>
      <c r="AI59" s="11"/>
      <c r="AJ59" s="11"/>
      <c r="AK59" s="13" t="s">
        <v>82</v>
      </c>
      <c r="AL59" s="2"/>
      <c r="AM59" s="2"/>
      <c r="AN59" s="2"/>
    </row>
    <row r="60" spans="1:40" ht="89.25" customHeight="1" x14ac:dyDescent="0.25">
      <c r="A60" s="2" t="str">
        <f>'[1]Mesafeler Cetveli'!A59</f>
        <v>58</v>
      </c>
      <c r="B60" s="2" t="str">
        <f>'[1]Mesafeler Cetveli'!B59</f>
        <v>SİVAS</v>
      </c>
      <c r="C60" s="11">
        <v>618350</v>
      </c>
      <c r="D60" s="11">
        <v>72767</v>
      </c>
      <c r="E60" s="12">
        <v>11.77</v>
      </c>
      <c r="F60" s="11">
        <v>7277</v>
      </c>
      <c r="G60" s="26">
        <v>8.9</v>
      </c>
      <c r="H60" s="11">
        <v>6424</v>
      </c>
      <c r="I60" s="11">
        <v>2148</v>
      </c>
      <c r="J60" s="11">
        <v>1</v>
      </c>
      <c r="K60" s="11">
        <v>68</v>
      </c>
      <c r="L60" s="11">
        <v>1</v>
      </c>
      <c r="M60" s="11"/>
      <c r="N60" s="11"/>
      <c r="O60" s="11"/>
      <c r="P60" s="11"/>
      <c r="Q60" s="11"/>
      <c r="R60" s="11"/>
      <c r="S60" s="11"/>
      <c r="T60" s="11"/>
      <c r="U60" s="11"/>
      <c r="V60" s="11"/>
      <c r="W60" s="14"/>
      <c r="X60" s="14">
        <v>1</v>
      </c>
      <c r="Y60" s="14">
        <v>68</v>
      </c>
      <c r="Z60" s="14">
        <v>67</v>
      </c>
      <c r="AA60" s="14">
        <v>1</v>
      </c>
      <c r="AB60" s="11">
        <v>7</v>
      </c>
      <c r="AC60" s="11">
        <v>4</v>
      </c>
      <c r="AD60" s="11">
        <v>18</v>
      </c>
      <c r="AE60" s="11">
        <v>16</v>
      </c>
      <c r="AF60" s="11"/>
      <c r="AG60" s="11"/>
      <c r="AH60" s="20"/>
      <c r="AI60" s="11"/>
      <c r="AJ60" s="11"/>
      <c r="AK60" s="13" t="s">
        <v>52</v>
      </c>
      <c r="AL60" s="2"/>
      <c r="AM60" s="2"/>
      <c r="AN60" s="2"/>
    </row>
    <row r="61" spans="1:40" ht="95.25" customHeight="1" x14ac:dyDescent="0.25">
      <c r="A61" s="2" t="str">
        <f>'[1]Mesafeler Cetveli'!A60</f>
        <v>59</v>
      </c>
      <c r="B61" s="2" t="str">
        <f>'[1]Mesafeler Cetveli'!B60</f>
        <v>TEKİRDAĞ</v>
      </c>
      <c r="C61" s="11">
        <v>893275</v>
      </c>
      <c r="D61" s="11">
        <v>69560</v>
      </c>
      <c r="E61" s="12">
        <v>7.79</v>
      </c>
      <c r="F61" s="11">
        <v>6956</v>
      </c>
      <c r="G61" s="26">
        <v>4.7</v>
      </c>
      <c r="H61" s="11">
        <v>4277</v>
      </c>
      <c r="I61" s="11">
        <v>1721</v>
      </c>
      <c r="J61" s="11">
        <v>2</v>
      </c>
      <c r="K61" s="11">
        <v>156</v>
      </c>
      <c r="L61" s="11">
        <v>3</v>
      </c>
      <c r="M61" s="11"/>
      <c r="N61" s="11"/>
      <c r="O61" s="11"/>
      <c r="P61" s="11"/>
      <c r="Q61" s="11"/>
      <c r="R61" s="11"/>
      <c r="S61" s="11"/>
      <c r="T61" s="11"/>
      <c r="U61" s="11"/>
      <c r="V61" s="11"/>
      <c r="W61" s="14"/>
      <c r="X61" s="14">
        <v>2</v>
      </c>
      <c r="Y61" s="14">
        <v>156</v>
      </c>
      <c r="Z61" s="14">
        <v>153</v>
      </c>
      <c r="AA61" s="14">
        <v>3</v>
      </c>
      <c r="AB61" s="11">
        <v>53</v>
      </c>
      <c r="AC61" s="11">
        <v>67</v>
      </c>
      <c r="AD61" s="11">
        <v>45</v>
      </c>
      <c r="AE61" s="11">
        <v>65</v>
      </c>
      <c r="AF61" s="11">
        <v>1</v>
      </c>
      <c r="AG61" s="11">
        <v>80</v>
      </c>
      <c r="AH61" s="23" t="s">
        <v>117</v>
      </c>
      <c r="AI61" s="11"/>
      <c r="AJ61" s="11"/>
      <c r="AK61" s="13" t="s">
        <v>76</v>
      </c>
      <c r="AL61" s="2"/>
      <c r="AM61" s="2"/>
      <c r="AN61" s="2"/>
    </row>
    <row r="62" spans="1:40" ht="210" x14ac:dyDescent="0.25">
      <c r="A62" s="2" t="str">
        <f>'[1]Mesafeler Cetveli'!A61</f>
        <v>60</v>
      </c>
      <c r="B62" s="2" t="str">
        <f>'[1]Mesafeler Cetveli'!B61</f>
        <v>TOKAT</v>
      </c>
      <c r="C62" s="11">
        <v>607771</v>
      </c>
      <c r="D62" s="11">
        <v>70901</v>
      </c>
      <c r="E62" s="12">
        <v>11.67</v>
      </c>
      <c r="F62" s="11">
        <v>7090</v>
      </c>
      <c r="G62" s="26">
        <v>7.1</v>
      </c>
      <c r="H62" s="11">
        <v>10101</v>
      </c>
      <c r="I62" s="11">
        <v>2413</v>
      </c>
      <c r="J62" s="11">
        <v>1</v>
      </c>
      <c r="K62" s="11">
        <v>100</v>
      </c>
      <c r="L62" s="11">
        <v>4</v>
      </c>
      <c r="M62" s="11"/>
      <c r="N62" s="11"/>
      <c r="O62" s="11"/>
      <c r="P62" s="11"/>
      <c r="Q62" s="11"/>
      <c r="R62" s="11"/>
      <c r="S62" s="11"/>
      <c r="T62" s="11"/>
      <c r="U62" s="11"/>
      <c r="V62" s="11"/>
      <c r="W62" s="14"/>
      <c r="X62" s="14">
        <v>1</v>
      </c>
      <c r="Y62" s="14">
        <v>100</v>
      </c>
      <c r="Z62" s="14">
        <v>96</v>
      </c>
      <c r="AA62" s="14">
        <v>4</v>
      </c>
      <c r="AB62" s="11">
        <v>7</v>
      </c>
      <c r="AC62" s="11">
        <v>10</v>
      </c>
      <c r="AD62" s="11">
        <v>36</v>
      </c>
      <c r="AE62" s="11">
        <v>27</v>
      </c>
      <c r="AF62" s="11">
        <v>1</v>
      </c>
      <c r="AG62" s="11">
        <v>100</v>
      </c>
      <c r="AH62" s="24" t="s">
        <v>97</v>
      </c>
      <c r="AI62" s="11"/>
      <c r="AJ62" s="11"/>
      <c r="AK62" s="13" t="s">
        <v>53</v>
      </c>
      <c r="AL62" s="2"/>
      <c r="AM62" s="2"/>
      <c r="AN62" s="2"/>
    </row>
    <row r="63" spans="1:40" ht="90" customHeight="1" x14ac:dyDescent="0.25">
      <c r="A63" s="2" t="str">
        <f>'[1]Mesafeler Cetveli'!A62</f>
        <v>61</v>
      </c>
      <c r="B63" s="2" t="str">
        <f>'[1]Mesafeler Cetveli'!B62</f>
        <v>TRABZON</v>
      </c>
      <c r="C63" s="11">
        <v>760058</v>
      </c>
      <c r="D63" s="11">
        <v>85932</v>
      </c>
      <c r="E63" s="12">
        <v>11.31</v>
      </c>
      <c r="F63" s="11">
        <v>8593</v>
      </c>
      <c r="G63" s="26">
        <v>9.4</v>
      </c>
      <c r="H63" s="11">
        <v>5674</v>
      </c>
      <c r="I63" s="11">
        <v>1701</v>
      </c>
      <c r="J63" s="11">
        <v>2</v>
      </c>
      <c r="K63" s="11">
        <v>243</v>
      </c>
      <c r="L63" s="11">
        <v>11</v>
      </c>
      <c r="M63" s="11"/>
      <c r="N63" s="11"/>
      <c r="O63" s="11"/>
      <c r="P63" s="11"/>
      <c r="Q63" s="11"/>
      <c r="R63" s="11"/>
      <c r="S63" s="11"/>
      <c r="T63" s="11"/>
      <c r="U63" s="11"/>
      <c r="V63" s="11"/>
      <c r="W63" s="14"/>
      <c r="X63" s="14">
        <v>2</v>
      </c>
      <c r="Y63" s="14">
        <v>243</v>
      </c>
      <c r="Z63" s="14">
        <v>232</v>
      </c>
      <c r="AA63" s="14">
        <v>11</v>
      </c>
      <c r="AB63" s="11">
        <v>7</v>
      </c>
      <c r="AC63" s="11">
        <v>5</v>
      </c>
      <c r="AD63" s="11">
        <v>123</v>
      </c>
      <c r="AE63" s="11">
        <v>123</v>
      </c>
      <c r="AF63" s="11"/>
      <c r="AG63" s="11"/>
      <c r="AH63" s="20"/>
      <c r="AI63" s="11"/>
      <c r="AJ63" s="11"/>
      <c r="AK63" s="13" t="s">
        <v>54</v>
      </c>
      <c r="AL63" s="2"/>
      <c r="AM63" s="2"/>
      <c r="AN63" s="2"/>
    </row>
    <row r="64" spans="1:40" ht="90" customHeight="1" x14ac:dyDescent="0.25">
      <c r="A64" s="2" t="str">
        <f>'[1]Mesafeler Cetveli'!A63</f>
        <v>62</v>
      </c>
      <c r="B64" s="2" t="str">
        <f>'[1]Mesafeler Cetveli'!B63</f>
        <v>TUNCELİ</v>
      </c>
      <c r="C64" s="11">
        <v>85176</v>
      </c>
      <c r="D64" s="11">
        <v>10723</v>
      </c>
      <c r="E64" s="12">
        <v>12.59</v>
      </c>
      <c r="F64" s="11">
        <v>1072</v>
      </c>
      <c r="G64" s="26">
        <v>6.4</v>
      </c>
      <c r="H64" s="11">
        <v>1770</v>
      </c>
      <c r="I64" s="11">
        <v>729</v>
      </c>
      <c r="J64" s="11">
        <v>1</v>
      </c>
      <c r="K64" s="11">
        <v>20</v>
      </c>
      <c r="L64" s="11">
        <v>1</v>
      </c>
      <c r="M64" s="11"/>
      <c r="N64" s="11"/>
      <c r="O64" s="11"/>
      <c r="P64" s="11"/>
      <c r="Q64" s="11"/>
      <c r="R64" s="11"/>
      <c r="S64" s="11"/>
      <c r="T64" s="11"/>
      <c r="U64" s="11"/>
      <c r="V64" s="11"/>
      <c r="W64" s="14"/>
      <c r="X64" s="14">
        <v>1</v>
      </c>
      <c r="Y64" s="14">
        <v>20</v>
      </c>
      <c r="Z64" s="14">
        <v>19</v>
      </c>
      <c r="AA64" s="14">
        <v>1</v>
      </c>
      <c r="AB64" s="11">
        <v>2</v>
      </c>
      <c r="AC64" s="11">
        <v>4</v>
      </c>
      <c r="AD64" s="11">
        <v>25</v>
      </c>
      <c r="AE64" s="11">
        <v>22</v>
      </c>
      <c r="AF64" s="11"/>
      <c r="AG64" s="11"/>
      <c r="AH64" s="20"/>
      <c r="AI64" s="11"/>
      <c r="AJ64" s="11"/>
      <c r="AK64" s="13" t="s">
        <v>55</v>
      </c>
      <c r="AL64" s="2"/>
      <c r="AM64" s="2"/>
      <c r="AN64" s="2"/>
    </row>
    <row r="65" spans="1:40" ht="222.75" customHeight="1" x14ac:dyDescent="0.25">
      <c r="A65" s="2" t="str">
        <f>'[1]Mesafeler Cetveli'!A64</f>
        <v>63</v>
      </c>
      <c r="B65" s="2" t="str">
        <f>'[1]Mesafeler Cetveli'!B64</f>
        <v>ŞANLIURFA</v>
      </c>
      <c r="C65" s="11">
        <v>1853688</v>
      </c>
      <c r="D65" s="11">
        <v>66643</v>
      </c>
      <c r="E65" s="12">
        <v>3.6</v>
      </c>
      <c r="F65" s="11">
        <v>6664</v>
      </c>
      <c r="G65" s="26">
        <v>9.4</v>
      </c>
      <c r="H65" s="11">
        <v>18761</v>
      </c>
      <c r="I65" s="11">
        <v>1624</v>
      </c>
      <c r="J65" s="11"/>
      <c r="K65" s="11"/>
      <c r="L65" s="11"/>
      <c r="M65" s="11"/>
      <c r="N65" s="11"/>
      <c r="O65" s="11"/>
      <c r="P65" s="11"/>
      <c r="Q65" s="11"/>
      <c r="R65" s="11"/>
      <c r="S65" s="11"/>
      <c r="T65" s="11">
        <v>1</v>
      </c>
      <c r="U65" s="11">
        <v>40</v>
      </c>
      <c r="V65" s="11"/>
      <c r="W65" s="14"/>
      <c r="X65" s="14">
        <v>1</v>
      </c>
      <c r="Y65" s="14">
        <v>40</v>
      </c>
      <c r="Z65" s="14">
        <v>40</v>
      </c>
      <c r="AA65" s="14"/>
      <c r="AB65" s="11"/>
      <c r="AC65" s="11">
        <v>38</v>
      </c>
      <c r="AD65" s="11">
        <v>85</v>
      </c>
      <c r="AE65" s="11">
        <v>71</v>
      </c>
      <c r="AF65" s="11">
        <v>1</v>
      </c>
      <c r="AG65" s="11">
        <v>80</v>
      </c>
      <c r="AH65" s="23" t="s">
        <v>111</v>
      </c>
      <c r="AI65" s="11"/>
      <c r="AJ65" s="11"/>
      <c r="AK65" s="13" t="s">
        <v>56</v>
      </c>
      <c r="AL65" s="2"/>
      <c r="AM65" s="2"/>
      <c r="AN65" s="2"/>
    </row>
    <row r="66" spans="1:40" ht="110.25" customHeight="1" x14ac:dyDescent="0.25">
      <c r="A66" s="2" t="str">
        <f>'[1]Mesafeler Cetveli'!A65</f>
        <v>64</v>
      </c>
      <c r="B66" s="2" t="str">
        <f>'[1]Mesafeler Cetveli'!B65</f>
        <v>UŞAK</v>
      </c>
      <c r="C66" s="11">
        <v>345336</v>
      </c>
      <c r="D66" s="11">
        <v>38401</v>
      </c>
      <c r="E66" s="12">
        <v>11.12</v>
      </c>
      <c r="F66" s="11">
        <v>3840</v>
      </c>
      <c r="G66" s="26">
        <v>5.9</v>
      </c>
      <c r="H66" s="11">
        <v>1919</v>
      </c>
      <c r="I66" s="11">
        <v>635</v>
      </c>
      <c r="J66" s="11">
        <v>1</v>
      </c>
      <c r="K66" s="11">
        <v>132</v>
      </c>
      <c r="L66" s="11">
        <v>0</v>
      </c>
      <c r="M66" s="11"/>
      <c r="N66" s="11"/>
      <c r="O66" s="11"/>
      <c r="P66" s="11"/>
      <c r="Q66" s="11"/>
      <c r="R66" s="11"/>
      <c r="S66" s="11"/>
      <c r="T66" s="11"/>
      <c r="U66" s="11"/>
      <c r="V66" s="11"/>
      <c r="W66" s="14"/>
      <c r="X66" s="14">
        <v>1</v>
      </c>
      <c r="Y66" s="14">
        <v>132</v>
      </c>
      <c r="Z66" s="14">
        <v>132</v>
      </c>
      <c r="AA66" s="14"/>
      <c r="AB66" s="11">
        <v>36</v>
      </c>
      <c r="AC66" s="11">
        <v>40</v>
      </c>
      <c r="AD66" s="11">
        <v>54</v>
      </c>
      <c r="AE66" s="11">
        <v>74</v>
      </c>
      <c r="AF66" s="11">
        <v>1</v>
      </c>
      <c r="AG66" s="11">
        <v>200</v>
      </c>
      <c r="AH66" s="23" t="s">
        <v>107</v>
      </c>
      <c r="AI66" s="11"/>
      <c r="AJ66" s="11"/>
      <c r="AK66" s="13" t="s">
        <v>57</v>
      </c>
      <c r="AL66" s="2"/>
      <c r="AM66" s="2"/>
      <c r="AN66" s="2"/>
    </row>
    <row r="67" spans="1:40" ht="119.25" customHeight="1" x14ac:dyDescent="0.25">
      <c r="A67" s="2" t="str">
        <f>'[1]Mesafeler Cetveli'!A66</f>
        <v>65</v>
      </c>
      <c r="B67" s="2" t="str">
        <f>'[1]Mesafeler Cetveli'!B66</f>
        <v>VAN</v>
      </c>
      <c r="C67" s="11">
        <v>1075689</v>
      </c>
      <c r="D67" s="11">
        <v>37046</v>
      </c>
      <c r="E67" s="12">
        <v>3.44</v>
      </c>
      <c r="F67" s="11">
        <v>3705</v>
      </c>
      <c r="G67" s="26">
        <v>6.4</v>
      </c>
      <c r="H67" s="11">
        <v>11633</v>
      </c>
      <c r="I67" s="11">
        <v>2045</v>
      </c>
      <c r="J67" s="11"/>
      <c r="K67" s="11"/>
      <c r="L67" s="11"/>
      <c r="M67" s="11"/>
      <c r="N67" s="11"/>
      <c r="O67" s="11"/>
      <c r="P67" s="11"/>
      <c r="Q67" s="11"/>
      <c r="R67" s="11"/>
      <c r="S67" s="11"/>
      <c r="T67" s="11"/>
      <c r="U67" s="11"/>
      <c r="V67" s="11"/>
      <c r="W67" s="14"/>
      <c r="X67" s="14"/>
      <c r="Y67" s="14"/>
      <c r="Z67" s="14"/>
      <c r="AA67" s="14"/>
      <c r="AB67" s="11"/>
      <c r="AC67" s="11">
        <v>0</v>
      </c>
      <c r="AD67" s="11">
        <v>2</v>
      </c>
      <c r="AE67" s="11">
        <v>3</v>
      </c>
      <c r="AF67" s="11"/>
      <c r="AG67" s="11"/>
      <c r="AH67" s="20"/>
      <c r="AI67" s="11"/>
      <c r="AJ67" s="11"/>
      <c r="AK67" s="13" t="s">
        <v>80</v>
      </c>
      <c r="AL67" s="2"/>
      <c r="AM67" s="2"/>
      <c r="AN67" s="2"/>
    </row>
    <row r="68" spans="1:40" ht="102.75" customHeight="1" x14ac:dyDescent="0.25">
      <c r="A68" s="2" t="str">
        <f>'[1]Mesafeler Cetveli'!A67</f>
        <v>66</v>
      </c>
      <c r="B68" s="2" t="str">
        <f>'[1]Mesafeler Cetveli'!B67</f>
        <v>YOZGAT</v>
      </c>
      <c r="C68" s="11">
        <v>429708</v>
      </c>
      <c r="D68" s="11">
        <v>48689</v>
      </c>
      <c r="E68" s="12">
        <v>11.33</v>
      </c>
      <c r="F68" s="11">
        <v>4869</v>
      </c>
      <c r="G68" s="26">
        <v>8.9</v>
      </c>
      <c r="H68" s="11">
        <v>5331</v>
      </c>
      <c r="I68" s="11">
        <v>1357</v>
      </c>
      <c r="J68" s="11">
        <v>2</v>
      </c>
      <c r="K68" s="11">
        <v>96</v>
      </c>
      <c r="L68" s="11">
        <v>5</v>
      </c>
      <c r="M68" s="11"/>
      <c r="N68" s="11"/>
      <c r="O68" s="11"/>
      <c r="P68" s="11"/>
      <c r="Q68" s="11"/>
      <c r="R68" s="11"/>
      <c r="S68" s="11"/>
      <c r="T68" s="11"/>
      <c r="U68" s="11"/>
      <c r="V68" s="11"/>
      <c r="W68" s="14"/>
      <c r="X68" s="14">
        <v>2</v>
      </c>
      <c r="Y68" s="14">
        <v>96</v>
      </c>
      <c r="Z68" s="14">
        <v>91</v>
      </c>
      <c r="AA68" s="14">
        <v>5</v>
      </c>
      <c r="AB68" s="11">
        <v>20</v>
      </c>
      <c r="AC68" s="11">
        <v>20</v>
      </c>
      <c r="AD68" s="11">
        <v>88</v>
      </c>
      <c r="AE68" s="11">
        <v>91</v>
      </c>
      <c r="AF68" s="11">
        <v>1</v>
      </c>
      <c r="AG68" s="11">
        <v>80</v>
      </c>
      <c r="AH68" s="23" t="s">
        <v>109</v>
      </c>
      <c r="AI68" s="11"/>
      <c r="AJ68" s="11"/>
      <c r="AK68" s="13" t="s">
        <v>138</v>
      </c>
      <c r="AL68" s="2"/>
      <c r="AM68" s="2"/>
      <c r="AN68" s="2"/>
    </row>
    <row r="69" spans="1:40" ht="109.5" customHeight="1" x14ac:dyDescent="0.25">
      <c r="A69" s="2" t="str">
        <f>'[1]Mesafeler Cetveli'!A68</f>
        <v>67</v>
      </c>
      <c r="B69" s="2" t="str">
        <f>'[1]Mesafeler Cetveli'!B68</f>
        <v>ZONGULDAK</v>
      </c>
      <c r="C69" s="11">
        <v>597391</v>
      </c>
      <c r="D69" s="11">
        <v>60085</v>
      </c>
      <c r="E69" s="12">
        <v>10.06</v>
      </c>
      <c r="F69" s="11">
        <v>6009</v>
      </c>
      <c r="G69" s="26">
        <v>7.1</v>
      </c>
      <c r="H69" s="11">
        <v>936</v>
      </c>
      <c r="I69" s="11">
        <v>1192</v>
      </c>
      <c r="J69" s="11">
        <v>4</v>
      </c>
      <c r="K69" s="11">
        <v>210</v>
      </c>
      <c r="L69" s="11">
        <v>29</v>
      </c>
      <c r="M69" s="11"/>
      <c r="N69" s="11"/>
      <c r="O69" s="11"/>
      <c r="P69" s="11"/>
      <c r="Q69" s="11"/>
      <c r="R69" s="11"/>
      <c r="S69" s="11"/>
      <c r="T69" s="11"/>
      <c r="U69" s="11"/>
      <c r="V69" s="11"/>
      <c r="W69" s="14"/>
      <c r="X69" s="14">
        <v>4</v>
      </c>
      <c r="Y69" s="14">
        <v>210</v>
      </c>
      <c r="Z69" s="14">
        <v>181</v>
      </c>
      <c r="AA69" s="14">
        <v>29</v>
      </c>
      <c r="AB69" s="11">
        <v>54</v>
      </c>
      <c r="AC69" s="11">
        <v>41</v>
      </c>
      <c r="AD69" s="11">
        <v>89</v>
      </c>
      <c r="AE69" s="11">
        <v>105</v>
      </c>
      <c r="AF69" s="11">
        <v>1</v>
      </c>
      <c r="AG69" s="11">
        <v>60</v>
      </c>
      <c r="AH69" s="23" t="s">
        <v>104</v>
      </c>
      <c r="AI69" s="11"/>
      <c r="AJ69" s="11"/>
      <c r="AK69" s="13" t="s">
        <v>139</v>
      </c>
      <c r="AL69" s="2"/>
      <c r="AM69" s="2"/>
      <c r="AN69" s="2"/>
    </row>
    <row r="70" spans="1:40" ht="91.5" customHeight="1" x14ac:dyDescent="0.25">
      <c r="A70" s="2" t="str">
        <f>'[1]Mesafeler Cetveli'!A69</f>
        <v>68</v>
      </c>
      <c r="B70" s="2" t="str">
        <f>'[1]Mesafeler Cetveli'!B69</f>
        <v>AKSARAY</v>
      </c>
      <c r="C70" s="11">
        <v>381031</v>
      </c>
      <c r="D70" s="11">
        <v>31527</v>
      </c>
      <c r="E70" s="12">
        <v>8.27</v>
      </c>
      <c r="F70" s="11">
        <v>3153</v>
      </c>
      <c r="G70" s="26">
        <v>8.9</v>
      </c>
      <c r="H70" s="11">
        <v>2778</v>
      </c>
      <c r="I70" s="11">
        <v>562</v>
      </c>
      <c r="J70" s="11">
        <v>1</v>
      </c>
      <c r="K70" s="11">
        <v>100</v>
      </c>
      <c r="L70" s="11">
        <v>0</v>
      </c>
      <c r="M70" s="11"/>
      <c r="N70" s="11"/>
      <c r="O70" s="11"/>
      <c r="P70" s="11"/>
      <c r="Q70" s="11"/>
      <c r="R70" s="11"/>
      <c r="S70" s="11"/>
      <c r="T70" s="11"/>
      <c r="U70" s="11"/>
      <c r="V70" s="11"/>
      <c r="W70" s="14"/>
      <c r="X70" s="14">
        <v>1</v>
      </c>
      <c r="Y70" s="14">
        <v>100</v>
      </c>
      <c r="Z70" s="14">
        <v>100</v>
      </c>
      <c r="AA70" s="14"/>
      <c r="AB70" s="11">
        <v>12</v>
      </c>
      <c r="AC70" s="11">
        <v>13</v>
      </c>
      <c r="AD70" s="11">
        <v>35</v>
      </c>
      <c r="AE70" s="11">
        <v>30</v>
      </c>
      <c r="AF70" s="11"/>
      <c r="AG70" s="11"/>
      <c r="AH70" s="20"/>
      <c r="AI70" s="11"/>
      <c r="AJ70" s="11"/>
      <c r="AK70" s="13" t="s">
        <v>55</v>
      </c>
      <c r="AL70" s="2"/>
      <c r="AM70" s="2"/>
      <c r="AN70" s="2"/>
    </row>
    <row r="71" spans="1:40" ht="90.75" customHeight="1" x14ac:dyDescent="0.25">
      <c r="A71" s="2" t="str">
        <f>'[1]Mesafeler Cetveli'!A70</f>
        <v>69</v>
      </c>
      <c r="B71" s="2" t="str">
        <f>'[1]Mesafeler Cetveli'!B70</f>
        <v>BAYBURT</v>
      </c>
      <c r="C71" s="11">
        <v>75485</v>
      </c>
      <c r="D71" s="11">
        <v>8910</v>
      </c>
      <c r="E71" s="12">
        <v>11.8</v>
      </c>
      <c r="F71" s="11">
        <v>891</v>
      </c>
      <c r="G71" s="26">
        <v>8.6999999999999993</v>
      </c>
      <c r="H71" s="11">
        <v>1051</v>
      </c>
      <c r="I71" s="11">
        <v>436</v>
      </c>
      <c r="J71" s="11">
        <v>1</v>
      </c>
      <c r="K71" s="11">
        <v>60</v>
      </c>
      <c r="L71" s="11">
        <v>6</v>
      </c>
      <c r="M71" s="11"/>
      <c r="N71" s="11"/>
      <c r="O71" s="11"/>
      <c r="P71" s="11"/>
      <c r="Q71" s="11"/>
      <c r="R71" s="11"/>
      <c r="S71" s="11"/>
      <c r="T71" s="11"/>
      <c r="U71" s="11"/>
      <c r="V71" s="11"/>
      <c r="W71" s="14"/>
      <c r="X71" s="14">
        <v>1</v>
      </c>
      <c r="Y71" s="14">
        <v>60</v>
      </c>
      <c r="Z71" s="14">
        <v>54</v>
      </c>
      <c r="AA71" s="14">
        <v>6</v>
      </c>
      <c r="AB71" s="11">
        <v>8</v>
      </c>
      <c r="AC71" s="11">
        <v>2</v>
      </c>
      <c r="AD71" s="11">
        <v>15</v>
      </c>
      <c r="AE71" s="11">
        <v>16</v>
      </c>
      <c r="AF71" s="11"/>
      <c r="AG71" s="11"/>
      <c r="AH71" s="20"/>
      <c r="AI71" s="11"/>
      <c r="AJ71" s="11"/>
      <c r="AK71" s="13" t="s">
        <v>55</v>
      </c>
      <c r="AL71" s="2"/>
      <c r="AM71" s="2"/>
      <c r="AN71" s="2"/>
    </row>
    <row r="72" spans="1:40" ht="109.5" customHeight="1" x14ac:dyDescent="0.25">
      <c r="A72" s="2" t="str">
        <f>'[1]Mesafeler Cetveli'!A71</f>
        <v>70</v>
      </c>
      <c r="B72" s="2" t="str">
        <f>'[1]Mesafeler Cetveli'!B71</f>
        <v>KARAMAN</v>
      </c>
      <c r="C72" s="11">
        <v>237108</v>
      </c>
      <c r="D72" s="11">
        <v>23619</v>
      </c>
      <c r="E72" s="12">
        <v>9.9600000000000009</v>
      </c>
      <c r="F72" s="11">
        <v>2362</v>
      </c>
      <c r="G72" s="26">
        <v>3.8</v>
      </c>
      <c r="H72" s="11">
        <v>2538</v>
      </c>
      <c r="I72" s="11">
        <v>552</v>
      </c>
      <c r="J72" s="11">
        <v>1</v>
      </c>
      <c r="K72" s="11">
        <v>138</v>
      </c>
      <c r="L72" s="11">
        <v>4</v>
      </c>
      <c r="M72" s="11"/>
      <c r="N72" s="11"/>
      <c r="O72" s="11"/>
      <c r="P72" s="11"/>
      <c r="Q72" s="11"/>
      <c r="R72" s="11"/>
      <c r="S72" s="11"/>
      <c r="T72" s="11"/>
      <c r="U72" s="11"/>
      <c r="V72" s="11"/>
      <c r="W72" s="14"/>
      <c r="X72" s="14">
        <v>1</v>
      </c>
      <c r="Y72" s="14">
        <v>138</v>
      </c>
      <c r="Z72" s="14">
        <v>134</v>
      </c>
      <c r="AA72" s="14">
        <v>4</v>
      </c>
      <c r="AB72" s="11">
        <v>21</v>
      </c>
      <c r="AC72" s="11">
        <v>27</v>
      </c>
      <c r="AD72" s="11">
        <v>39</v>
      </c>
      <c r="AE72" s="11">
        <v>67</v>
      </c>
      <c r="AF72" s="11"/>
      <c r="AG72" s="11"/>
      <c r="AH72" s="20"/>
      <c r="AI72" s="11"/>
      <c r="AJ72" s="11"/>
      <c r="AK72" s="13" t="s">
        <v>58</v>
      </c>
      <c r="AL72" s="2"/>
      <c r="AM72" s="2"/>
      <c r="AN72" s="2"/>
    </row>
    <row r="73" spans="1:40" ht="119.25" customHeight="1" x14ac:dyDescent="0.25">
      <c r="A73" s="2" t="str">
        <f>'[1]Mesafeler Cetveli'!A72</f>
        <v>71</v>
      </c>
      <c r="B73" s="2" t="str">
        <f>'[1]Mesafeler Cetveli'!B72</f>
        <v>KIRIKKALE</v>
      </c>
      <c r="C73" s="11">
        <v>272735</v>
      </c>
      <c r="D73" s="11">
        <v>28509</v>
      </c>
      <c r="E73" s="12">
        <v>10.45</v>
      </c>
      <c r="F73" s="11">
        <v>2851</v>
      </c>
      <c r="G73" s="26">
        <v>8.9</v>
      </c>
      <c r="H73" s="11">
        <v>1493</v>
      </c>
      <c r="I73" s="11">
        <v>584</v>
      </c>
      <c r="J73" s="11"/>
      <c r="K73" s="11"/>
      <c r="L73" s="11"/>
      <c r="M73" s="11"/>
      <c r="N73" s="11"/>
      <c r="O73" s="11"/>
      <c r="P73" s="11"/>
      <c r="Q73" s="11"/>
      <c r="R73" s="11"/>
      <c r="S73" s="11"/>
      <c r="T73" s="11"/>
      <c r="U73" s="11"/>
      <c r="V73" s="11"/>
      <c r="W73" s="14"/>
      <c r="X73" s="14"/>
      <c r="Y73" s="14"/>
      <c r="Z73" s="14"/>
      <c r="AA73" s="14"/>
      <c r="AB73" s="11"/>
      <c r="AC73" s="11">
        <v>7</v>
      </c>
      <c r="AD73" s="11">
        <v>12</v>
      </c>
      <c r="AE73" s="11">
        <v>9</v>
      </c>
      <c r="AF73" s="11">
        <v>1</v>
      </c>
      <c r="AG73" s="11">
        <v>100</v>
      </c>
      <c r="AH73" s="23" t="s">
        <v>110</v>
      </c>
      <c r="AI73" s="11"/>
      <c r="AJ73" s="11"/>
      <c r="AK73" s="13" t="s">
        <v>83</v>
      </c>
      <c r="AL73" s="2"/>
      <c r="AM73" s="2"/>
      <c r="AN73" s="2"/>
    </row>
    <row r="74" spans="1:40" ht="135" x14ac:dyDescent="0.25">
      <c r="A74" s="2" t="str">
        <f>'[1]Mesafeler Cetveli'!A73</f>
        <v>72</v>
      </c>
      <c r="B74" s="2" t="str">
        <f>'[1]Mesafeler Cetveli'!B73</f>
        <v>BATMAN</v>
      </c>
      <c r="C74" s="11">
        <v>557188</v>
      </c>
      <c r="D74" s="11">
        <v>22514</v>
      </c>
      <c r="E74" s="12">
        <v>4.04</v>
      </c>
      <c r="F74" s="11">
        <v>2251</v>
      </c>
      <c r="G74" s="26">
        <v>9.4</v>
      </c>
      <c r="H74" s="11">
        <v>5660</v>
      </c>
      <c r="I74" s="11">
        <v>1417</v>
      </c>
      <c r="J74" s="11"/>
      <c r="K74" s="11"/>
      <c r="L74" s="11"/>
      <c r="M74" s="11"/>
      <c r="N74" s="11"/>
      <c r="O74" s="11"/>
      <c r="P74" s="11"/>
      <c r="Q74" s="11"/>
      <c r="R74" s="11"/>
      <c r="S74" s="11"/>
      <c r="T74" s="11"/>
      <c r="U74" s="11"/>
      <c r="V74" s="11"/>
      <c r="W74" s="14"/>
      <c r="X74" s="14"/>
      <c r="Y74" s="14"/>
      <c r="Z74" s="14"/>
      <c r="AA74" s="14"/>
      <c r="AB74" s="11"/>
      <c r="AC74" s="11">
        <v>0</v>
      </c>
      <c r="AD74" s="11">
        <v>1</v>
      </c>
      <c r="AE74" s="11">
        <v>1</v>
      </c>
      <c r="AF74" s="11"/>
      <c r="AG74" s="11"/>
      <c r="AH74" s="20"/>
      <c r="AI74" s="11"/>
      <c r="AJ74" s="11"/>
      <c r="AK74" s="18" t="s">
        <v>81</v>
      </c>
      <c r="AL74" s="2"/>
      <c r="AM74" s="2"/>
      <c r="AN74" s="2"/>
    </row>
    <row r="75" spans="1:40" ht="75" x14ac:dyDescent="0.25">
      <c r="A75" s="2" t="str">
        <f>'[1]Mesafeler Cetveli'!A74</f>
        <v>73</v>
      </c>
      <c r="B75" s="2" t="str">
        <f>'[1]Mesafeler Cetveli'!B74</f>
        <v>ŞIRNAK</v>
      </c>
      <c r="C75" s="11">
        <v>486776</v>
      </c>
      <c r="D75" s="11">
        <v>14754</v>
      </c>
      <c r="E75" s="12">
        <v>3.03</v>
      </c>
      <c r="F75" s="11">
        <v>1475</v>
      </c>
      <c r="G75" s="26">
        <v>9.4</v>
      </c>
      <c r="H75" s="11">
        <v>5761</v>
      </c>
      <c r="I75" s="11">
        <v>1271</v>
      </c>
      <c r="J75" s="11"/>
      <c r="K75" s="11"/>
      <c r="L75" s="11"/>
      <c r="M75" s="11"/>
      <c r="N75" s="11"/>
      <c r="O75" s="11"/>
      <c r="P75" s="11"/>
      <c r="Q75" s="11"/>
      <c r="R75" s="11"/>
      <c r="S75" s="11"/>
      <c r="T75" s="11"/>
      <c r="U75" s="11"/>
      <c r="V75" s="11"/>
      <c r="W75" s="14"/>
      <c r="X75" s="14"/>
      <c r="Y75" s="14"/>
      <c r="Z75" s="14"/>
      <c r="AA75" s="14"/>
      <c r="AB75" s="11"/>
      <c r="AC75" s="11">
        <v>0</v>
      </c>
      <c r="AD75" s="11">
        <v>0</v>
      </c>
      <c r="AE75" s="11">
        <v>0</v>
      </c>
      <c r="AF75" s="11"/>
      <c r="AG75" s="11"/>
      <c r="AH75" s="20"/>
      <c r="AI75" s="11"/>
      <c r="AJ75" s="11"/>
      <c r="AK75" s="13" t="s">
        <v>70</v>
      </c>
      <c r="AL75" s="2"/>
      <c r="AM75" s="2"/>
      <c r="AN75" s="2"/>
    </row>
    <row r="76" spans="1:40" ht="94.5" customHeight="1" x14ac:dyDescent="0.25">
      <c r="A76" s="2" t="str">
        <f>'[1]Mesafeler Cetveli'!A75</f>
        <v>74</v>
      </c>
      <c r="B76" s="2" t="str">
        <f>'[1]Mesafeler Cetveli'!B75</f>
        <v>BARTIN</v>
      </c>
      <c r="C76" s="11">
        <v>189168</v>
      </c>
      <c r="D76" s="11">
        <v>24080</v>
      </c>
      <c r="E76" s="12">
        <v>12.73</v>
      </c>
      <c r="F76" s="11">
        <v>2408</v>
      </c>
      <c r="G76" s="26">
        <v>7.1</v>
      </c>
      <c r="H76" s="11">
        <v>1350</v>
      </c>
      <c r="I76" s="11">
        <v>586</v>
      </c>
      <c r="J76" s="11">
        <v>1</v>
      </c>
      <c r="K76" s="11">
        <v>30</v>
      </c>
      <c r="L76" s="11">
        <v>8</v>
      </c>
      <c r="M76" s="11"/>
      <c r="N76" s="11"/>
      <c r="O76" s="11"/>
      <c r="P76" s="11"/>
      <c r="Q76" s="11"/>
      <c r="R76" s="11"/>
      <c r="S76" s="11"/>
      <c r="T76" s="11"/>
      <c r="U76" s="11"/>
      <c r="V76" s="11"/>
      <c r="W76" s="14"/>
      <c r="X76" s="14">
        <v>1</v>
      </c>
      <c r="Y76" s="14">
        <v>30</v>
      </c>
      <c r="Z76" s="14">
        <v>22</v>
      </c>
      <c r="AA76" s="14">
        <v>8</v>
      </c>
      <c r="AB76" s="11">
        <v>0</v>
      </c>
      <c r="AC76" s="11">
        <v>1</v>
      </c>
      <c r="AD76" s="11">
        <v>12</v>
      </c>
      <c r="AE76" s="11">
        <v>25</v>
      </c>
      <c r="AF76" s="11"/>
      <c r="AG76" s="11"/>
      <c r="AH76" s="20"/>
      <c r="AI76" s="11"/>
      <c r="AJ76" s="11"/>
      <c r="AK76" s="13" t="s">
        <v>90</v>
      </c>
      <c r="AL76" s="2"/>
      <c r="AM76" s="2"/>
      <c r="AN76" s="2"/>
    </row>
    <row r="77" spans="1:40" ht="105" customHeight="1" x14ac:dyDescent="0.25">
      <c r="A77" s="2" t="str">
        <f>'[1]Mesafeler Cetveli'!A76</f>
        <v>75</v>
      </c>
      <c r="B77" s="2" t="str">
        <f>'[1]Mesafeler Cetveli'!B76</f>
        <v>ARDAHAN</v>
      </c>
      <c r="C77" s="11">
        <v>104160</v>
      </c>
      <c r="D77" s="11">
        <v>11995</v>
      </c>
      <c r="E77" s="12">
        <v>11.52</v>
      </c>
      <c r="F77" s="11">
        <v>1200</v>
      </c>
      <c r="G77" s="26">
        <v>8.6999999999999993</v>
      </c>
      <c r="H77" s="11">
        <v>3952</v>
      </c>
      <c r="I77" s="11">
        <v>419</v>
      </c>
      <c r="J77" s="11"/>
      <c r="K77" s="11"/>
      <c r="L77" s="11"/>
      <c r="M77" s="11"/>
      <c r="N77" s="11"/>
      <c r="O77" s="11"/>
      <c r="P77" s="11"/>
      <c r="Q77" s="11"/>
      <c r="R77" s="11"/>
      <c r="S77" s="11"/>
      <c r="T77" s="11"/>
      <c r="U77" s="11"/>
      <c r="V77" s="11"/>
      <c r="W77" s="14"/>
      <c r="X77" s="14"/>
      <c r="Y77" s="14"/>
      <c r="Z77" s="14"/>
      <c r="AA77" s="14"/>
      <c r="AB77" s="11"/>
      <c r="AC77" s="11">
        <v>0</v>
      </c>
      <c r="AD77" s="11">
        <v>2</v>
      </c>
      <c r="AE77" s="11">
        <v>6</v>
      </c>
      <c r="AF77" s="11">
        <v>1</v>
      </c>
      <c r="AG77" s="11">
        <v>50</v>
      </c>
      <c r="AH77" s="23" t="s">
        <v>108</v>
      </c>
      <c r="AI77" s="11"/>
      <c r="AJ77" s="11"/>
      <c r="AK77" s="13" t="s">
        <v>59</v>
      </c>
      <c r="AL77" s="2"/>
      <c r="AM77" s="2"/>
      <c r="AN77" s="2"/>
    </row>
    <row r="78" spans="1:40" ht="75" x14ac:dyDescent="0.25">
      <c r="A78" s="2" t="str">
        <f>'[1]Mesafeler Cetveli'!A77</f>
        <v>76</v>
      </c>
      <c r="B78" s="2" t="str">
        <f>'[1]Mesafeler Cetveli'!B77</f>
        <v>IĞDIR</v>
      </c>
      <c r="C78" s="11">
        <v>193335</v>
      </c>
      <c r="D78" s="11">
        <v>10698</v>
      </c>
      <c r="E78" s="12">
        <v>5.53</v>
      </c>
      <c r="F78" s="11">
        <v>1070</v>
      </c>
      <c r="G78" s="26">
        <v>8.6999999999999993</v>
      </c>
      <c r="H78" s="11">
        <v>2894</v>
      </c>
      <c r="I78" s="11">
        <v>803</v>
      </c>
      <c r="J78" s="11"/>
      <c r="K78" s="11"/>
      <c r="L78" s="11"/>
      <c r="M78" s="11"/>
      <c r="N78" s="11"/>
      <c r="O78" s="11"/>
      <c r="P78" s="11"/>
      <c r="Q78" s="11"/>
      <c r="R78" s="11"/>
      <c r="S78" s="11"/>
      <c r="T78" s="11"/>
      <c r="U78" s="11"/>
      <c r="V78" s="11"/>
      <c r="W78" s="14"/>
      <c r="X78" s="14"/>
      <c r="Y78" s="14"/>
      <c r="Z78" s="14"/>
      <c r="AA78" s="14"/>
      <c r="AB78" s="11"/>
      <c r="AC78" s="11">
        <v>0</v>
      </c>
      <c r="AD78" s="11">
        <v>2</v>
      </c>
      <c r="AE78" s="11">
        <v>1</v>
      </c>
      <c r="AF78" s="11"/>
      <c r="AG78" s="11"/>
      <c r="AH78" s="20"/>
      <c r="AI78" s="11"/>
      <c r="AJ78" s="11"/>
      <c r="AK78" s="16" t="s">
        <v>73</v>
      </c>
      <c r="AL78" s="2"/>
      <c r="AM78" s="2"/>
      <c r="AN78" s="2"/>
    </row>
    <row r="79" spans="1:40" ht="135" x14ac:dyDescent="0.25">
      <c r="A79" s="2" t="str">
        <f>'[1]Mesafeler Cetveli'!A78</f>
        <v>77</v>
      </c>
      <c r="B79" s="2" t="str">
        <f>'[1]Mesafeler Cetveli'!B78</f>
        <v>YALOVA</v>
      </c>
      <c r="C79" s="11">
        <v>217734</v>
      </c>
      <c r="D79" s="11">
        <v>24666</v>
      </c>
      <c r="E79" s="12">
        <v>11.33</v>
      </c>
      <c r="F79" s="11">
        <v>2467</v>
      </c>
      <c r="G79" s="26">
        <v>6</v>
      </c>
      <c r="H79" s="11">
        <v>967</v>
      </c>
      <c r="I79" s="11">
        <v>427</v>
      </c>
      <c r="J79" s="11">
        <v>2</v>
      </c>
      <c r="K79" s="11">
        <v>150</v>
      </c>
      <c r="L79" s="11">
        <v>0</v>
      </c>
      <c r="M79" s="11"/>
      <c r="N79" s="11"/>
      <c r="O79" s="11"/>
      <c r="P79" s="11"/>
      <c r="Q79" s="11"/>
      <c r="R79" s="11"/>
      <c r="S79" s="11"/>
      <c r="T79" s="11"/>
      <c r="U79" s="11"/>
      <c r="V79" s="11"/>
      <c r="W79" s="14"/>
      <c r="X79" s="14">
        <v>2</v>
      </c>
      <c r="Y79" s="14">
        <v>150</v>
      </c>
      <c r="Z79" s="14">
        <v>150</v>
      </c>
      <c r="AA79" s="14"/>
      <c r="AB79" s="11">
        <v>25</v>
      </c>
      <c r="AC79" s="11">
        <v>82</v>
      </c>
      <c r="AD79" s="11">
        <v>223</v>
      </c>
      <c r="AE79" s="11">
        <v>227</v>
      </c>
      <c r="AF79" s="11">
        <v>1</v>
      </c>
      <c r="AG79" s="11">
        <v>60</v>
      </c>
      <c r="AH79" s="23" t="s">
        <v>118</v>
      </c>
      <c r="AI79" s="11"/>
      <c r="AJ79" s="11"/>
      <c r="AK79" s="13" t="s">
        <v>88</v>
      </c>
      <c r="AL79" s="2"/>
      <c r="AM79" s="2"/>
      <c r="AN79" s="2"/>
    </row>
    <row r="80" spans="1:40" ht="88.5" customHeight="1" x14ac:dyDescent="0.25">
      <c r="A80" s="2" t="str">
        <f>'[1]Mesafeler Cetveli'!A79</f>
        <v>78</v>
      </c>
      <c r="B80" s="2" t="str">
        <f>'[1]Mesafeler Cetveli'!B79</f>
        <v>KARABÜK</v>
      </c>
      <c r="C80" s="11">
        <v>228392</v>
      </c>
      <c r="D80" s="11">
        <v>27982</v>
      </c>
      <c r="E80" s="12">
        <v>12.25</v>
      </c>
      <c r="F80" s="11">
        <v>2798</v>
      </c>
      <c r="G80" s="26">
        <v>7.1</v>
      </c>
      <c r="H80" s="11">
        <v>1027</v>
      </c>
      <c r="I80" s="11">
        <v>393</v>
      </c>
      <c r="J80" s="11">
        <v>1</v>
      </c>
      <c r="K80" s="11">
        <v>110</v>
      </c>
      <c r="L80" s="11">
        <v>0</v>
      </c>
      <c r="M80" s="11"/>
      <c r="N80" s="11"/>
      <c r="O80" s="11"/>
      <c r="P80" s="11"/>
      <c r="Q80" s="11"/>
      <c r="R80" s="11"/>
      <c r="S80" s="11"/>
      <c r="T80" s="11"/>
      <c r="U80" s="11"/>
      <c r="V80" s="11"/>
      <c r="W80" s="14"/>
      <c r="X80" s="14">
        <v>1</v>
      </c>
      <c r="Y80" s="14">
        <v>110</v>
      </c>
      <c r="Z80" s="14">
        <v>110</v>
      </c>
      <c r="AA80" s="14"/>
      <c r="AB80" s="11">
        <v>1</v>
      </c>
      <c r="AC80" s="11">
        <v>4</v>
      </c>
      <c r="AD80" s="11">
        <v>43</v>
      </c>
      <c r="AE80" s="11">
        <v>41</v>
      </c>
      <c r="AF80" s="11"/>
      <c r="AG80" s="11"/>
      <c r="AH80" s="20"/>
      <c r="AI80" s="11"/>
      <c r="AJ80" s="11"/>
      <c r="AK80" s="13" t="s">
        <v>60</v>
      </c>
      <c r="AL80" s="2"/>
      <c r="AM80" s="2"/>
      <c r="AN80" s="2"/>
    </row>
    <row r="81" spans="1:40" ht="105.75" customHeight="1" x14ac:dyDescent="0.25">
      <c r="A81" s="2" t="str">
        <f>'[1]Mesafeler Cetveli'!A80</f>
        <v>79</v>
      </c>
      <c r="B81" s="2" t="str">
        <f>'[1]Mesafeler Cetveli'!B80</f>
        <v>KİLİS</v>
      </c>
      <c r="C81" s="11">
        <v>125535</v>
      </c>
      <c r="D81" s="11">
        <v>10365</v>
      </c>
      <c r="E81" s="12">
        <v>8.26</v>
      </c>
      <c r="F81" s="11">
        <v>1037</v>
      </c>
      <c r="G81" s="26">
        <v>9.4</v>
      </c>
      <c r="H81" s="11">
        <v>1410</v>
      </c>
      <c r="I81" s="11">
        <v>833</v>
      </c>
      <c r="J81" s="11"/>
      <c r="K81" s="11"/>
      <c r="L81" s="11"/>
      <c r="M81" s="11"/>
      <c r="N81" s="11"/>
      <c r="O81" s="11"/>
      <c r="P81" s="11"/>
      <c r="Q81" s="11"/>
      <c r="R81" s="11"/>
      <c r="S81" s="11"/>
      <c r="T81" s="11"/>
      <c r="U81" s="11"/>
      <c r="V81" s="11"/>
      <c r="W81" s="14"/>
      <c r="X81" s="14"/>
      <c r="Y81" s="14"/>
      <c r="Z81" s="14"/>
      <c r="AA81" s="14"/>
      <c r="AB81" s="11"/>
      <c r="AC81" s="11">
        <v>0</v>
      </c>
      <c r="AD81" s="11">
        <v>4</v>
      </c>
      <c r="AE81" s="11">
        <v>5</v>
      </c>
      <c r="AF81" s="11">
        <v>1</v>
      </c>
      <c r="AG81" s="11">
        <v>50</v>
      </c>
      <c r="AH81" s="23" t="s">
        <v>120</v>
      </c>
      <c r="AI81" s="11"/>
      <c r="AJ81" s="11"/>
      <c r="AK81" s="13" t="s">
        <v>66</v>
      </c>
      <c r="AL81" s="2"/>
      <c r="AM81" s="2"/>
      <c r="AN81" s="2"/>
    </row>
    <row r="82" spans="1:40" ht="91.5" customHeight="1" x14ac:dyDescent="0.25">
      <c r="A82" s="2" t="str">
        <f>'[1]Mesafeler Cetveli'!A81</f>
        <v>80</v>
      </c>
      <c r="B82" s="2" t="str">
        <f>'[1]Mesafeler Cetveli'!B81</f>
        <v>OSMANİYE</v>
      </c>
      <c r="C82" s="11">
        <v>501474</v>
      </c>
      <c r="D82" s="11">
        <v>35242</v>
      </c>
      <c r="E82" s="12">
        <v>7.03</v>
      </c>
      <c r="F82" s="11">
        <v>3524</v>
      </c>
      <c r="G82" s="26">
        <v>5.6</v>
      </c>
      <c r="H82" s="11">
        <v>5940</v>
      </c>
      <c r="I82" s="11">
        <v>2319</v>
      </c>
      <c r="J82" s="11">
        <v>1</v>
      </c>
      <c r="K82" s="11">
        <v>117</v>
      </c>
      <c r="L82" s="11">
        <v>24</v>
      </c>
      <c r="M82" s="11"/>
      <c r="N82" s="11"/>
      <c r="O82" s="11"/>
      <c r="P82" s="11"/>
      <c r="Q82" s="11"/>
      <c r="R82" s="11"/>
      <c r="S82" s="11"/>
      <c r="T82" s="11"/>
      <c r="U82" s="11"/>
      <c r="V82" s="11"/>
      <c r="W82" s="14"/>
      <c r="X82" s="14">
        <v>1</v>
      </c>
      <c r="Y82" s="14">
        <v>117</v>
      </c>
      <c r="Z82" s="14">
        <v>93</v>
      </c>
      <c r="AA82" s="14">
        <v>24</v>
      </c>
      <c r="AB82" s="11">
        <v>5</v>
      </c>
      <c r="AC82" s="11">
        <v>2</v>
      </c>
      <c r="AD82" s="11">
        <v>17</v>
      </c>
      <c r="AE82" s="11">
        <v>16</v>
      </c>
      <c r="AF82" s="11"/>
      <c r="AG82" s="11"/>
      <c r="AH82" s="20"/>
      <c r="AI82" s="11"/>
      <c r="AJ82" s="11"/>
      <c r="AK82" s="13" t="s">
        <v>146</v>
      </c>
      <c r="AL82" s="2"/>
      <c r="AM82" s="2"/>
      <c r="AN82" s="2"/>
    </row>
    <row r="83" spans="1:40" ht="141.75" customHeight="1" x14ac:dyDescent="0.25">
      <c r="A83" s="2" t="str">
        <f>'[1]Mesafeler Cetveli'!A82</f>
        <v>81</v>
      </c>
      <c r="B83" s="2" t="str">
        <f>'[1]Mesafeler Cetveli'!B82</f>
        <v>DÜZCE</v>
      </c>
      <c r="C83" s="11">
        <v>354967</v>
      </c>
      <c r="D83" s="11">
        <v>32172</v>
      </c>
      <c r="E83" s="12">
        <v>9.06</v>
      </c>
      <c r="F83" s="11">
        <v>3217</v>
      </c>
      <c r="G83" s="26">
        <v>6</v>
      </c>
      <c r="H83" s="11">
        <v>2642</v>
      </c>
      <c r="I83" s="11">
        <v>691</v>
      </c>
      <c r="J83" s="11">
        <v>2</v>
      </c>
      <c r="K83" s="11">
        <v>161</v>
      </c>
      <c r="L83" s="11">
        <v>4</v>
      </c>
      <c r="M83" s="11"/>
      <c r="N83" s="11"/>
      <c r="O83" s="11"/>
      <c r="P83" s="11"/>
      <c r="Q83" s="11"/>
      <c r="R83" s="11"/>
      <c r="S83" s="11"/>
      <c r="T83" s="11"/>
      <c r="U83" s="11"/>
      <c r="V83" s="11">
        <v>1</v>
      </c>
      <c r="W83" s="14">
        <v>110</v>
      </c>
      <c r="X83" s="14">
        <v>3</v>
      </c>
      <c r="Y83" s="14">
        <v>271</v>
      </c>
      <c r="Z83" s="14">
        <v>267</v>
      </c>
      <c r="AA83" s="14">
        <v>4</v>
      </c>
      <c r="AB83" s="11">
        <v>26</v>
      </c>
      <c r="AC83" s="11">
        <v>27</v>
      </c>
      <c r="AD83" s="11">
        <v>112</v>
      </c>
      <c r="AE83" s="11">
        <v>112</v>
      </c>
      <c r="AF83" s="11"/>
      <c r="AG83" s="11"/>
      <c r="AH83" s="20"/>
      <c r="AI83" s="11"/>
      <c r="AJ83" s="11"/>
      <c r="AK83" s="13" t="s">
        <v>140</v>
      </c>
      <c r="AL83" s="2"/>
      <c r="AM83" s="2"/>
      <c r="AN83" s="2"/>
    </row>
    <row r="84" spans="1:40" x14ac:dyDescent="0.25">
      <c r="A84" s="28" t="s">
        <v>6</v>
      </c>
      <c r="B84" s="28"/>
      <c r="C84" s="5">
        <f>SUM(C3:C83)</f>
        <v>77323890</v>
      </c>
      <c r="D84" s="5">
        <f>SUM(D3:D83)</f>
        <v>6192962</v>
      </c>
      <c r="E84" s="8">
        <v>8.01</v>
      </c>
      <c r="F84" s="5">
        <f t="shared" ref="F84:K84" si="0">SUM(F3:F83)</f>
        <v>619299</v>
      </c>
      <c r="G84" s="27">
        <v>6</v>
      </c>
      <c r="H84" s="5">
        <f t="shared" si="0"/>
        <v>571988</v>
      </c>
      <c r="I84" s="5">
        <f t="shared" si="0"/>
        <v>139362</v>
      </c>
      <c r="J84" s="5">
        <f t="shared" si="0"/>
        <v>129</v>
      </c>
      <c r="K84" s="5">
        <f t="shared" si="0"/>
        <v>13424</v>
      </c>
      <c r="L84" s="5">
        <f>SUM(L3:L83)</f>
        <v>642</v>
      </c>
      <c r="M84" s="5">
        <f t="shared" ref="M84:O84" si="1">SUM(M3:M83)</f>
        <v>165</v>
      </c>
      <c r="N84" s="5">
        <f t="shared" si="1"/>
        <v>9042</v>
      </c>
      <c r="O84" s="5">
        <f t="shared" si="1"/>
        <v>2886</v>
      </c>
      <c r="P84" s="5">
        <f>SUM(P3:P83)</f>
        <v>5</v>
      </c>
      <c r="Q84" s="5">
        <v>920</v>
      </c>
      <c r="R84" s="5">
        <v>2</v>
      </c>
      <c r="S84" s="5">
        <v>566</v>
      </c>
      <c r="T84" s="5">
        <f t="shared" ref="T84:AG84" si="2">SUM(T3:T83)</f>
        <v>21</v>
      </c>
      <c r="U84" s="5">
        <f t="shared" si="2"/>
        <v>2087</v>
      </c>
      <c r="V84" s="5">
        <f t="shared" si="2"/>
        <v>27</v>
      </c>
      <c r="W84" s="15">
        <f t="shared" si="2"/>
        <v>2386</v>
      </c>
      <c r="X84" s="15">
        <f t="shared" si="2"/>
        <v>349</v>
      </c>
      <c r="Y84" s="15">
        <f t="shared" si="2"/>
        <v>28013</v>
      </c>
      <c r="Z84" s="15">
        <f t="shared" si="2"/>
        <v>24485</v>
      </c>
      <c r="AA84" s="15">
        <f t="shared" si="2"/>
        <v>3528</v>
      </c>
      <c r="AB84" s="5">
        <f t="shared" si="2"/>
        <v>7134</v>
      </c>
      <c r="AC84" s="5">
        <f t="shared" si="2"/>
        <v>7581</v>
      </c>
      <c r="AD84" s="5">
        <f t="shared" si="2"/>
        <v>6695</v>
      </c>
      <c r="AE84" s="5">
        <f t="shared" si="2"/>
        <v>7339</v>
      </c>
      <c r="AF84" s="5">
        <f t="shared" si="2"/>
        <v>38</v>
      </c>
      <c r="AG84" s="5">
        <f t="shared" si="2"/>
        <v>4110</v>
      </c>
      <c r="AH84" s="5"/>
      <c r="AI84" s="5">
        <f>SUM(AI3:AI83)</f>
        <v>2500</v>
      </c>
      <c r="AJ84" s="5">
        <f>SUM(AJ3:AJ83)</f>
        <v>5</v>
      </c>
      <c r="AK84" s="13"/>
      <c r="AL84" s="2">
        <f>SUM(AL3:AL83)</f>
        <v>2</v>
      </c>
      <c r="AM84" s="2">
        <f>SUM(AM3:AM83)</f>
        <v>200</v>
      </c>
      <c r="AN84" s="2"/>
    </row>
    <row r="85" spans="1:40" ht="18.75" x14ac:dyDescent="0.3">
      <c r="B85" s="29" t="s">
        <v>149</v>
      </c>
      <c r="C85" s="29"/>
      <c r="D85" s="29"/>
      <c r="E85" s="29"/>
      <c r="F85" s="29"/>
      <c r="G85" s="29"/>
      <c r="H85" s="29"/>
      <c r="P85" s="21"/>
    </row>
    <row r="86" spans="1:40" x14ac:dyDescent="0.25">
      <c r="B86" s="30" t="s">
        <v>136</v>
      </c>
      <c r="C86" s="30"/>
      <c r="D86" s="30"/>
      <c r="E86" s="30"/>
      <c r="F86" s="30"/>
      <c r="G86" s="30"/>
      <c r="H86" s="30"/>
      <c r="I86" s="30"/>
      <c r="J86" s="30"/>
      <c r="K86" s="30"/>
    </row>
  </sheetData>
  <mergeCells count="4">
    <mergeCell ref="A84:B84"/>
    <mergeCell ref="B85:H85"/>
    <mergeCell ref="B86:K86"/>
    <mergeCell ref="B1:AN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Bulent Karakus</dc:creator>
  <cp:lastModifiedBy>Bulent Karakus</cp:lastModifiedBy>
  <cp:lastPrinted>2015-06-26T12:39:54Z</cp:lastPrinted>
  <dcterms:created xsi:type="dcterms:W3CDTF">2014-06-03T13:28:21Z</dcterms:created>
  <dcterms:modified xsi:type="dcterms:W3CDTF">2017-06-22T08:32:05Z</dcterms:modified>
</cp:coreProperties>
</file>